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APAEB\Cadastros\Alto Grande\"/>
    </mc:Choice>
  </mc:AlternateContent>
  <bookViews>
    <workbookView xWindow="0" yWindow="0" windowWidth="19200" windowHeight="7035"/>
  </bookViews>
  <sheets>
    <sheet name="Quadro Social" sheetId="1" r:id="rId1"/>
    <sheet name="Listas" sheetId="2" r:id="rId2"/>
    <sheet name="UF" sheetId="3" r:id="rId3"/>
    <sheet name="Resumo" sheetId="4" r:id="rId4"/>
  </sheets>
  <definedNames>
    <definedName name="AC">UF!$B$2:$B$23</definedName>
    <definedName name="AL">UF!$C$2:$C$103</definedName>
    <definedName name="AM">UF!$D$2:$D$63</definedName>
    <definedName name="AP">UF!$E$2:$E$17</definedName>
    <definedName name="BA">UF!$F$2:$F$418</definedName>
    <definedName name="Beneficiário">Listas!$G$2:$G$4</definedName>
    <definedName name="Cargo">Listas!$I$2:$I$13</definedName>
    <definedName name="CE">UF!$G$2:$G$185</definedName>
    <definedName name="Comunidade">Listas!$F$2:$F$16</definedName>
    <definedName name="Dedicação">Listas!$K$13:$K$16</definedName>
    <definedName name="DF">UF!$H$2</definedName>
    <definedName name="ES">UF!$I$2:$I$79</definedName>
    <definedName name="Escolaridade">Listas!#REF!</definedName>
    <definedName name="Função">Listas!$J$2:$J$3</definedName>
    <definedName name="Gênero">Listas!$A$2:$A$3</definedName>
    <definedName name="GO">UF!$J$2:$J$247</definedName>
    <definedName name="MA">UF!$K$2:$K$218</definedName>
    <definedName name="MG">UF!$L$2:$L$854</definedName>
    <definedName name="MS">UF!$M$2:$M$80</definedName>
    <definedName name="MT">UF!$N$2:$N$142</definedName>
    <definedName name="PA">UF!$O$2:$O$145</definedName>
    <definedName name="PB">UF!$P$2:$P$224</definedName>
    <definedName name="PE">UF!$Q$2:$Q$186</definedName>
    <definedName name="PI">UF!$R$2:$R$225</definedName>
    <definedName name="PR">UF!$S$2:$S$400</definedName>
    <definedName name="RJ">UF!$T$2:$T$93</definedName>
    <definedName name="RN">UF!$U$2:$U$168</definedName>
    <definedName name="RO">UF!$V$2:$V$53</definedName>
    <definedName name="RR">UF!$W$2:$W$16</definedName>
    <definedName name="RS">UF!$X$2:$X$498</definedName>
    <definedName name="SC">UF!$Y$2:$Y$296</definedName>
    <definedName name="SE">UF!$Z$2:$Z$76</definedName>
    <definedName name="Sim">Listas!$M$2:$M$3</definedName>
    <definedName name="SP">UF!$AA$2:$AA$646</definedName>
    <definedName name="tipodeassociado">Listas!$L$2:$L$9</definedName>
    <definedName name="TO">UF!$AB$2:$AB$140</definedName>
    <definedName name="Zona">Listas!$H$2:$H$3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" i="4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E4" i="1"/>
  <c r="F4" i="1" s="1"/>
  <c r="E11" i="1" l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J5" i="1" l="1"/>
  <c r="K5" i="1" s="1"/>
  <c r="J6" i="1"/>
  <c r="K6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4" i="1"/>
  <c r="K4" i="1" s="1"/>
  <c r="J3" i="1"/>
  <c r="K3" i="1" s="1"/>
  <c r="B15" i="2" l="1"/>
  <c r="E3" i="1" l="1"/>
  <c r="F3" i="1" s="1"/>
  <c r="E9" i="1"/>
  <c r="F9" i="1" s="1"/>
  <c r="E10" i="1"/>
  <c r="F10" i="1" s="1"/>
  <c r="E7" i="1"/>
  <c r="F7" i="1" s="1"/>
  <c r="E8" i="1"/>
  <c r="F8" i="1" s="1"/>
  <c r="E5" i="1"/>
  <c r="F5" i="1" s="1"/>
  <c r="E6" i="1"/>
  <c r="F6" i="1" s="1"/>
</calcChain>
</file>

<file path=xl/sharedStrings.xml><?xml version="1.0" encoding="utf-8"?>
<sst xmlns="http://schemas.openxmlformats.org/spreadsheetml/2006/main" count="5783" uniqueCount="5446">
  <si>
    <t>DADOS PESSOAIS</t>
  </si>
  <si>
    <t>INFORMAÇÕES DE NASCIMENTO</t>
  </si>
  <si>
    <t>DOCUMENTOS</t>
  </si>
  <si>
    <t>INFORMAÇÕES DE ENDEREÇAMENTO</t>
  </si>
  <si>
    <t>INFORMAÇÕES DE CONTATO</t>
  </si>
  <si>
    <t>NOME DO ASSOCIADO</t>
  </si>
  <si>
    <t>APELIDO</t>
  </si>
  <si>
    <t>GÊNERO</t>
  </si>
  <si>
    <t>DATA</t>
  </si>
  <si>
    <t>IDADE</t>
  </si>
  <si>
    <t>GERAÇÃO</t>
  </si>
  <si>
    <t>UF</t>
  </si>
  <si>
    <t>MUNICÍPIO</t>
  </si>
  <si>
    <t>CPF</t>
  </si>
  <si>
    <t>RG</t>
  </si>
  <si>
    <t>COMUNIDADE/BAIRRO</t>
  </si>
  <si>
    <t>ZONA</t>
  </si>
  <si>
    <t>TELEFONE</t>
  </si>
  <si>
    <t>Gênero</t>
  </si>
  <si>
    <t>Geração</t>
  </si>
  <si>
    <t>Masculino</t>
  </si>
  <si>
    <t>Feminino</t>
  </si>
  <si>
    <t>Jovem</t>
  </si>
  <si>
    <t>Adulto</t>
  </si>
  <si>
    <t>Idoso</t>
  </si>
  <si>
    <t>até 29</t>
  </si>
  <si>
    <t>até 59</t>
  </si>
  <si>
    <t>BA</t>
  </si>
  <si>
    <t>Município</t>
  </si>
  <si>
    <t>Sim</t>
  </si>
  <si>
    <t>Não</t>
  </si>
  <si>
    <t>Zona</t>
  </si>
  <si>
    <t>Urbana</t>
  </si>
  <si>
    <t>Rural</t>
  </si>
  <si>
    <t>0 a 5 anos</t>
  </si>
  <si>
    <t>6 a 10 anos</t>
  </si>
  <si>
    <t>11 a 15 anos</t>
  </si>
  <si>
    <t>16 a 20 anos</t>
  </si>
  <si>
    <t>21 a 25 anos</t>
  </si>
  <si>
    <t>26 a 30 anos</t>
  </si>
  <si>
    <t>31 a 35 anos</t>
  </si>
  <si>
    <t>36 a 40 anos</t>
  </si>
  <si>
    <t>Sócio ativo</t>
  </si>
  <si>
    <t>Hoje</t>
  </si>
  <si>
    <t>Araci</t>
  </si>
  <si>
    <t>Validade da DAP</t>
  </si>
  <si>
    <t>Comunidade</t>
  </si>
  <si>
    <t>Caldeirão</t>
  </si>
  <si>
    <t>Resina</t>
  </si>
  <si>
    <t>Rufino</t>
  </si>
  <si>
    <t>Lagoa Nova</t>
  </si>
  <si>
    <t>Campo Novo</t>
  </si>
  <si>
    <t>Meses até o vencimento</t>
  </si>
  <si>
    <t>AC</t>
  </si>
  <si>
    <t>AM</t>
  </si>
  <si>
    <t>AP</t>
  </si>
  <si>
    <t>AL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</si>
  <si>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</si>
  <si>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</si>
  <si>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</si>
  <si>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</si>
  <si>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</si>
  <si>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</si>
  <si>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</si>
  <si>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</si>
  <si>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</si>
  <si>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</si>
  <si>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</si>
  <si>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</si>
  <si>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</si>
  <si>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</si>
  <si>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</si>
  <si>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</si>
  <si>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</si>
  <si>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</si>
  <si>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</si>
  <si>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</si>
  <si>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</si>
  <si>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</si>
  <si>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Criança</t>
  </si>
  <si>
    <t>Adolescente</t>
  </si>
  <si>
    <t>Acrelândia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</si>
  <si>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</si>
  <si>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</si>
  <si>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</si>
  <si>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</si>
  <si>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</si>
  <si>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</si>
  <si>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</si>
  <si>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</si>
  <si>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</si>
  <si>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</si>
  <si>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</si>
  <si>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</si>
  <si>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Acre</t>
  </si>
  <si>
    <t>Porto Walter</t>
  </si>
  <si>
    <t>Rio Branco</t>
  </si>
  <si>
    <t>Rodrigues Alves</t>
  </si>
  <si>
    <t>Santa Rosa do Purus</t>
  </si>
  <si>
    <t>Sena Madureira</t>
  </si>
  <si>
    <t>Senador Guiomard</t>
  </si>
  <si>
    <t>Tarauacá</t>
  </si>
  <si>
    <t>Xapuri</t>
  </si>
  <si>
    <t>Água Branca</t>
  </si>
  <si>
    <t>Anadia</t>
  </si>
  <si>
    <t>Arapiraca</t>
  </si>
  <si>
    <t>Atalaia</t>
  </si>
  <si>
    <t>Barra de Santo Antônio</t>
  </si>
  <si>
    <t>Barra de São Miguel</t>
  </si>
  <si>
    <t>Batalha</t>
  </si>
  <si>
    <t>Belém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</si>
  <si>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</si>
  <si>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</si>
  <si>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</si>
  <si>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</si>
  <si>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</si>
  <si>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</si>
  <si>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</si>
  <si>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</si>
  <si>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</si>
  <si>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</si>
  <si>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</si>
  <si>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</si>
  <si>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</si>
  <si>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</si>
  <si>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</si>
  <si>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</si>
  <si>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</si>
  <si>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</si>
  <si>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</si>
  <si>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</si>
  <si>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</si>
  <si>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</si>
  <si>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</si>
  <si>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</si>
  <si>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</si>
  <si>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</si>
  <si>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</si>
  <si>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</si>
  <si>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</si>
  <si>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</si>
  <si>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</si>
  <si>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</si>
  <si>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</si>
  <si>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</si>
  <si>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Jundiá</t>
  </si>
  <si>
    <t>Junqueiro</t>
  </si>
  <si>
    <t>Lagoa da Canoa</t>
  </si>
  <si>
    <t>Limoeiro de Anadia</t>
  </si>
  <si>
    <t>Maceió</t>
  </si>
  <si>
    <t>Major Isidoro</t>
  </si>
  <si>
    <t>Mar Vermelho</t>
  </si>
  <si>
    <t>Maragogi</t>
  </si>
  <si>
    <t>Maravilha</t>
  </si>
  <si>
    <t>Marechal Deodoro</t>
  </si>
  <si>
    <t>Maribondo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</si>
  <si>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</si>
  <si>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</si>
  <si>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</si>
  <si>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</si>
  <si>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</si>
  <si>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</si>
  <si>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</si>
  <si>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</si>
  <si>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</si>
  <si>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</si>
  <si>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</si>
  <si>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</si>
  <si>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</si>
  <si>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</si>
  <si>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</si>
  <si>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</si>
  <si>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</si>
  <si>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</si>
  <si>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</si>
  <si>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</si>
  <si>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</si>
  <si>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</si>
  <si>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</si>
  <si>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</si>
  <si>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</si>
  <si>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</si>
  <si>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</si>
  <si>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</si>
  <si>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</si>
  <si>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</si>
  <si>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</si>
  <si>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</si>
  <si>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</si>
  <si>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</si>
  <si>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</si>
  <si>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</si>
  <si>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</si>
  <si>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</si>
  <si>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</si>
  <si>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</si>
  <si>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</si>
  <si>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</si>
  <si>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</si>
  <si>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</si>
  <si>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</si>
  <si>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</si>
  <si>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</si>
  <si>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</si>
  <si>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</si>
  <si>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</si>
  <si>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</si>
  <si>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</si>
  <si>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</si>
  <si>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</si>
  <si>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</si>
  <si>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</si>
  <si>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</si>
  <si>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</si>
  <si>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</si>
  <si>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</si>
  <si>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</si>
  <si>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</si>
  <si>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</si>
  <si>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</si>
  <si>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</si>
  <si>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</si>
  <si>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</si>
  <si>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</si>
  <si>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</si>
  <si>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</si>
  <si>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</si>
  <si>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</si>
  <si>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</si>
  <si>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</si>
  <si>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</si>
  <si>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</si>
  <si>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</si>
  <si>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</si>
  <si>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</si>
  <si>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</si>
  <si>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</si>
  <si>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</si>
  <si>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</si>
  <si>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</si>
  <si>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</si>
  <si>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</si>
  <si>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</si>
  <si>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</si>
  <si>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</si>
  <si>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</si>
  <si>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</si>
  <si>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</si>
  <si>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</si>
  <si>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</si>
  <si>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</si>
  <si>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</si>
  <si>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</si>
  <si>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</si>
  <si>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</si>
  <si>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</si>
  <si>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</si>
  <si>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</si>
  <si>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</si>
  <si>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</si>
  <si>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</si>
  <si>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</si>
  <si>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</si>
  <si>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</si>
  <si>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</si>
  <si>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</si>
  <si>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</si>
  <si>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Amapá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</si>
  <si>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</si>
  <si>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</si>
  <si>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</si>
  <si>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</si>
  <si>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</si>
  <si>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</si>
  <si>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</si>
  <si>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</si>
  <si>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</si>
  <si>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</si>
  <si>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</si>
  <si>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Santana</t>
  </si>
  <si>
    <t>Serra do Navio</t>
  </si>
  <si>
    <t>Tartarugalzinho</t>
  </si>
  <si>
    <t>Vitória do Jari</t>
  </si>
  <si>
    <t>Abaíra</t>
  </si>
  <si>
    <t>Abaré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</si>
  <si>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</si>
  <si>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</si>
  <si>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</si>
  <si>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</si>
  <si>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</si>
  <si>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</si>
  <si>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</si>
  <si>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</si>
  <si>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</si>
  <si>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</si>
  <si>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</si>
  <si>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</si>
  <si>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</si>
  <si>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</si>
  <si>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</si>
  <si>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</si>
  <si>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</si>
  <si>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</si>
  <si>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</si>
  <si>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</si>
  <si>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Araças</t>
  </si>
  <si>
    <t>Aracatu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</si>
  <si>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</si>
  <si>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</si>
  <si>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</si>
  <si>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</si>
  <si>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</si>
  <si>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</si>
  <si>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</si>
  <si>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</si>
  <si>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</si>
  <si>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</si>
  <si>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</si>
  <si>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</si>
  <si>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</si>
  <si>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</si>
  <si>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 Preto</t>
  </si>
  <si>
    <t>Barrocas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</si>
  <si>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</si>
  <si>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</si>
  <si>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</si>
  <si>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</si>
  <si>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</si>
  <si>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</si>
  <si>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</si>
  <si>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</si>
  <si>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</si>
  <si>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</si>
  <si>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</si>
  <si>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</si>
  <si>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</si>
  <si>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</si>
  <si>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</si>
  <si>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</si>
  <si>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</si>
  <si>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</si>
  <si>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</si>
  <si>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</si>
  <si>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</si>
  <si>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</si>
  <si>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</si>
  <si>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</si>
  <si>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</si>
  <si>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</si>
  <si>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</si>
  <si>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</si>
  <si>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</si>
  <si>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</si>
  <si>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</si>
  <si>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</si>
  <si>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</si>
  <si>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</si>
  <si>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</si>
  <si>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</si>
  <si>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</si>
  <si>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</si>
  <si>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</si>
  <si>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</si>
  <si>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</si>
  <si>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</si>
  <si>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</si>
  <si>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</si>
  <si>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</si>
  <si>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</si>
  <si>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</si>
  <si>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</si>
  <si>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</si>
  <si>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</si>
  <si>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</si>
  <si>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</si>
  <si>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</si>
  <si>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</si>
  <si>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</si>
  <si>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</si>
  <si>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</si>
  <si>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</si>
  <si>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</si>
  <si>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</si>
  <si>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</si>
  <si>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</si>
  <si>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</si>
  <si>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</si>
  <si>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</si>
  <si>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</si>
  <si>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</si>
  <si>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</si>
  <si>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</si>
  <si>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</si>
  <si>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</si>
  <si>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</si>
  <si>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</si>
  <si>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</si>
  <si>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</si>
  <si>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</si>
  <si>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</si>
  <si>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</si>
  <si>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</si>
  <si>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</si>
  <si>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</si>
  <si>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</si>
  <si>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</si>
  <si>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Érico Cardoso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</si>
  <si>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</si>
  <si>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</si>
  <si>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</si>
  <si>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</si>
  <si>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</si>
  <si>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</si>
  <si>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</si>
  <si>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</si>
  <si>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</si>
  <si>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</si>
  <si>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</si>
  <si>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</si>
  <si>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</si>
  <si>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</si>
  <si>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</si>
  <si>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</si>
  <si>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</si>
  <si>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</si>
  <si>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</si>
  <si>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</si>
  <si>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</si>
  <si>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</si>
  <si>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</si>
  <si>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</si>
  <si>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</si>
  <si>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</si>
  <si>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</si>
  <si>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</si>
  <si>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</si>
  <si>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</si>
  <si>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</si>
  <si>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</si>
  <si>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</si>
  <si>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</si>
  <si>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</si>
  <si>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</si>
  <si>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</si>
  <si>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</si>
  <si>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</si>
  <si>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</si>
  <si>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</si>
  <si>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</si>
  <si>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</si>
  <si>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</si>
  <si>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</si>
  <si>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</si>
  <si>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</si>
  <si>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</si>
  <si>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</si>
  <si>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</si>
  <si>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</si>
  <si>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</si>
  <si>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</si>
  <si>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</si>
  <si>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</si>
  <si>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</si>
  <si>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</si>
  <si>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</si>
  <si>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</si>
  <si>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</si>
  <si>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</si>
  <si>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</si>
  <si>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</si>
  <si>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</si>
  <si>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</si>
  <si>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</si>
  <si>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</si>
  <si>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</si>
  <si>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</si>
  <si>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</si>
  <si>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</si>
  <si>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</si>
  <si>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</si>
  <si>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</si>
  <si>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</si>
  <si>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</si>
  <si>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</si>
  <si>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</si>
  <si>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</si>
  <si>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</si>
  <si>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</si>
  <si>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</si>
  <si>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</si>
  <si>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</si>
  <si>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</si>
  <si>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</si>
  <si>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</si>
  <si>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</si>
  <si>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</si>
  <si>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</si>
  <si>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</si>
  <si>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</si>
  <si>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</si>
  <si>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</si>
  <si>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</si>
  <si>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</si>
  <si>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</si>
  <si>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</si>
  <si>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</si>
  <si>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</si>
  <si>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</si>
  <si>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</si>
  <si>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</si>
  <si>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</si>
  <si>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</si>
  <si>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</si>
  <si>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</si>
  <si>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</si>
  <si>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</si>
  <si>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</si>
  <si>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</si>
  <si>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</si>
  <si>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</si>
  <si>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</si>
  <si>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</si>
  <si>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</si>
  <si>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</si>
  <si>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</si>
  <si>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</si>
  <si>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</si>
  <si>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</si>
  <si>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</si>
  <si>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</si>
  <si>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</si>
  <si>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</si>
  <si>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</si>
  <si>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</si>
  <si>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</si>
  <si>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</si>
  <si>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</si>
  <si>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</si>
  <si>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</si>
  <si>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</si>
  <si>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</si>
  <si>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</si>
  <si>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</si>
  <si>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</si>
  <si>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</si>
  <si>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</si>
  <si>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</si>
  <si>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</si>
  <si>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</si>
  <si>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</si>
  <si>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</si>
  <si>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</si>
  <si>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</si>
  <si>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</si>
  <si>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</si>
  <si>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</si>
  <si>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</si>
  <si>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</si>
  <si>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</si>
  <si>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</si>
  <si>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</si>
  <si>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</si>
  <si>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</si>
  <si>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</si>
  <si>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</si>
  <si>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</si>
  <si>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</si>
  <si>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</si>
  <si>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</si>
  <si>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</si>
  <si>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</si>
  <si>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</si>
  <si>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</si>
  <si>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</si>
  <si>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</si>
  <si>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</si>
  <si>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</si>
  <si>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</si>
  <si>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</si>
  <si>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</si>
  <si>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</si>
  <si>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</si>
  <si>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</si>
  <si>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</si>
  <si>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</si>
  <si>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</si>
  <si>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</si>
  <si>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</si>
  <si>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</si>
  <si>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</si>
  <si>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</si>
  <si>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</si>
  <si>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</si>
  <si>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</si>
  <si>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</si>
  <si>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</si>
  <si>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</si>
  <si>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</si>
  <si>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</si>
  <si>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</si>
  <si>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</si>
  <si>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</si>
  <si>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</si>
  <si>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</si>
  <si>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</si>
  <si>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</si>
  <si>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</si>
  <si>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</si>
  <si>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</si>
  <si>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</si>
  <si>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</si>
  <si>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</si>
  <si>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</si>
  <si>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</si>
  <si>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</si>
  <si>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</si>
  <si>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</si>
  <si>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</si>
  <si>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</si>
  <si>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</si>
  <si>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</si>
  <si>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</si>
  <si>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</si>
  <si>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</si>
  <si>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</si>
  <si>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Rita de Cássia</t>
  </si>
  <si>
    <t>Santa Teresinha</t>
  </si>
  <si>
    <t>Santaluz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</si>
  <si>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</si>
  <si>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</si>
  <si>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</si>
  <si>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</si>
  <si>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</si>
  <si>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</si>
  <si>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</si>
  <si>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</si>
  <si>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</si>
  <si>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</si>
  <si>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</si>
  <si>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</si>
  <si>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</si>
  <si>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</si>
  <si>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</si>
  <si>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</si>
  <si>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</si>
  <si>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</si>
  <si>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</si>
  <si>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</si>
  <si>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</si>
  <si>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</si>
  <si>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</si>
  <si>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</si>
  <si>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</si>
  <si>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</si>
  <si>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</si>
  <si>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</si>
  <si>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</si>
  <si>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</si>
  <si>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</si>
  <si>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</si>
  <si>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</si>
  <si>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</si>
  <si>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</si>
  <si>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</si>
  <si>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</si>
  <si>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</si>
  <si>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</si>
  <si>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</si>
  <si>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</si>
  <si>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</si>
  <si>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</si>
  <si>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</si>
  <si>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</si>
  <si>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</si>
  <si>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</si>
  <si>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</si>
  <si>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</si>
  <si>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</si>
  <si>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</si>
  <si>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</si>
  <si>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</si>
  <si>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</si>
  <si>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</si>
  <si>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</si>
  <si>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</si>
  <si>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</si>
  <si>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</si>
  <si>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</si>
  <si>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</si>
  <si>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</si>
  <si>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</si>
  <si>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</si>
  <si>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</si>
  <si>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</si>
  <si>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</si>
  <si>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</si>
  <si>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</si>
  <si>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</si>
  <si>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</si>
  <si>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</si>
  <si>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</si>
  <si>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</si>
  <si>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</si>
  <si>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</si>
  <si>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</si>
  <si>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</si>
  <si>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</si>
  <si>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</si>
  <si>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</si>
  <si>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</si>
  <si>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</si>
  <si>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</si>
  <si>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</si>
  <si>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</si>
  <si>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</si>
  <si>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</si>
  <si>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</si>
  <si>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</si>
  <si>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</si>
  <si>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</si>
  <si>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</si>
  <si>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</si>
  <si>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</si>
  <si>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</si>
  <si>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</si>
  <si>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</si>
  <si>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</si>
  <si>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</si>
  <si>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</si>
  <si>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</si>
  <si>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</si>
  <si>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</si>
  <si>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</si>
  <si>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</si>
  <si>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</si>
  <si>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</si>
  <si>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</si>
  <si>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</si>
  <si>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</si>
  <si>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</si>
  <si>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</si>
  <si>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</si>
  <si>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</si>
  <si>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</si>
  <si>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</si>
  <si>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</si>
  <si>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</si>
  <si>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</si>
  <si>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</si>
  <si>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</si>
  <si>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</si>
  <si>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</si>
  <si>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</si>
  <si>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</si>
  <si>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</si>
  <si>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</si>
  <si>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</si>
  <si>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</si>
  <si>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</si>
  <si>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</si>
  <si>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</si>
  <si>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</si>
  <si>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</si>
  <si>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</si>
  <si>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</si>
  <si>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</si>
  <si>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</si>
  <si>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</si>
  <si>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</si>
  <si>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</si>
  <si>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</si>
  <si>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</si>
  <si>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</si>
  <si>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</si>
  <si>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</si>
  <si>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</si>
  <si>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</si>
  <si>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</si>
  <si>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</si>
  <si>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</si>
  <si>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</si>
  <si>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</si>
  <si>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</si>
  <si>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</si>
  <si>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Itapajé**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</si>
  <si>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</si>
  <si>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</si>
  <si>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</si>
  <si>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</si>
  <si>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</si>
  <si>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</si>
  <si>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</si>
  <si>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</si>
  <si>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</si>
  <si>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</si>
  <si>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</si>
  <si>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</si>
  <si>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</si>
  <si>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</si>
  <si>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</si>
  <si>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</si>
  <si>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</si>
  <si>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</si>
  <si>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</si>
  <si>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</si>
  <si>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</si>
  <si>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</si>
  <si>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</si>
  <si>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</si>
  <si>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</si>
  <si>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</si>
  <si>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</si>
  <si>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</si>
  <si>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</si>
  <si>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</si>
  <si>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</si>
  <si>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</si>
  <si>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</si>
  <si>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</si>
  <si>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</si>
  <si>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</si>
  <si>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</si>
  <si>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</si>
  <si>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</si>
  <si>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</si>
  <si>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</si>
  <si>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</si>
  <si>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</si>
  <si>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</si>
  <si>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</si>
  <si>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</si>
  <si>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</si>
  <si>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</si>
  <si>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</si>
  <si>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</si>
  <si>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</si>
  <si>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</si>
  <si>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</si>
  <si>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</si>
  <si>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</si>
  <si>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</si>
  <si>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</si>
  <si>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</si>
  <si>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</si>
  <si>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</si>
  <si>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</si>
  <si>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</si>
  <si>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</si>
  <si>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</si>
  <si>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</si>
  <si>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</si>
  <si>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</si>
  <si>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</si>
  <si>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</si>
  <si>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</si>
  <si>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</si>
  <si>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</si>
  <si>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</si>
  <si>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</si>
  <si>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</si>
  <si>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</si>
  <si>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</si>
  <si>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</si>
  <si>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</si>
  <si>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</si>
  <si>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</si>
  <si>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</si>
  <si>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</si>
  <si>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</si>
  <si>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</si>
  <si>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</si>
  <si>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</si>
  <si>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</si>
  <si>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</si>
  <si>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</si>
  <si>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</si>
  <si>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</si>
  <si>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</si>
  <si>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</si>
  <si>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</si>
  <si>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</si>
  <si>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Brasília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</si>
  <si>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</si>
  <si>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</si>
  <si>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</si>
  <si>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</si>
  <si>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</si>
  <si>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</si>
  <si>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</si>
  <si>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</si>
  <si>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</si>
  <si>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</si>
  <si>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</si>
  <si>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</si>
  <si>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</si>
  <si>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</si>
  <si>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</si>
  <si>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</si>
  <si>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</si>
  <si>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</si>
  <si>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</si>
  <si>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</si>
  <si>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</si>
  <si>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</si>
  <si>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</si>
  <si>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</si>
  <si>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</si>
  <si>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</si>
  <si>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</si>
  <si>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</si>
  <si>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</si>
  <si>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</si>
  <si>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</si>
  <si>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</si>
  <si>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</si>
  <si>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</si>
  <si>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</si>
  <si>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</si>
  <si>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</si>
  <si>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</si>
  <si>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</si>
  <si>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</si>
  <si>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</si>
  <si>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</si>
  <si>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</si>
  <si>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</si>
  <si>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</si>
  <si>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</si>
  <si>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</si>
  <si>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</si>
  <si>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</si>
  <si>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</si>
  <si>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</si>
  <si>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</si>
  <si>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</si>
  <si>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</si>
  <si>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</si>
  <si>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</si>
  <si>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</si>
  <si>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</si>
  <si>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</si>
  <si>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</si>
  <si>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</si>
  <si>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</si>
  <si>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</si>
  <si>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</si>
  <si>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</si>
  <si>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</si>
  <si>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</si>
  <si>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</si>
  <si>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</si>
  <si>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</si>
  <si>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</si>
  <si>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</si>
  <si>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</si>
  <si>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</si>
  <si>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</si>
  <si>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</si>
  <si>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</si>
  <si>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</si>
  <si>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</si>
  <si>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</si>
  <si>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</si>
  <si>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</si>
  <si>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</si>
  <si>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</si>
  <si>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</si>
  <si>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</si>
  <si>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</si>
  <si>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</si>
  <si>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</si>
  <si>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</si>
  <si>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</si>
  <si>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</si>
  <si>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</si>
  <si>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</si>
  <si>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</si>
  <si>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</si>
  <si>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</si>
  <si>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</si>
  <si>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</si>
  <si>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</si>
  <si>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</si>
  <si>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</si>
  <si>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</si>
  <si>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</si>
  <si>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</si>
  <si>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</si>
  <si>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</si>
  <si>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</si>
  <si>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</si>
  <si>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</si>
  <si>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</si>
  <si>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</si>
  <si>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</si>
  <si>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</si>
  <si>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</si>
  <si>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</si>
  <si>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</si>
  <si>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</si>
  <si>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</si>
  <si>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</si>
  <si>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</si>
  <si>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</si>
  <si>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</si>
  <si>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</si>
  <si>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</si>
  <si>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</si>
  <si>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</si>
  <si>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</si>
  <si>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</si>
  <si>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</si>
  <si>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</si>
  <si>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</si>
  <si>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</si>
  <si>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</si>
  <si>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</si>
  <si>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</si>
  <si>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</si>
  <si>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</si>
  <si>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</si>
  <si>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</si>
  <si>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</si>
  <si>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</si>
  <si>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</si>
  <si>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</si>
  <si>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</si>
  <si>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</si>
  <si>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</si>
  <si>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</si>
  <si>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</si>
  <si>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</si>
  <si>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</si>
  <si>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</si>
  <si>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</si>
  <si>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</si>
  <si>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</si>
  <si>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</si>
  <si>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</si>
  <si>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</si>
  <si>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</si>
  <si>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</si>
  <si>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</si>
  <si>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</si>
  <si>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</si>
  <si>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</si>
  <si>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</si>
  <si>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</si>
  <si>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</si>
  <si>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</si>
  <si>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</si>
  <si>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</si>
  <si>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</si>
  <si>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</si>
  <si>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</si>
  <si>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</si>
  <si>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</si>
  <si>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</si>
  <si>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</si>
  <si>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</si>
  <si>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</si>
  <si>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</si>
  <si>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</si>
  <si>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</si>
  <si>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</si>
  <si>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</si>
  <si>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</si>
  <si>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</si>
  <si>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</si>
  <si>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</si>
  <si>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</si>
  <si>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</si>
  <si>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</si>
  <si>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</si>
  <si>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</si>
  <si>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</si>
  <si>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</si>
  <si>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</si>
  <si>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</si>
  <si>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</si>
  <si>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</si>
  <si>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</si>
  <si>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</si>
  <si>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</si>
  <si>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</si>
  <si>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</si>
  <si>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</si>
  <si>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</si>
  <si>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</si>
  <si>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</si>
  <si>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</si>
  <si>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</si>
  <si>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</si>
  <si>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</si>
  <si>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</si>
  <si>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</si>
  <si>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</si>
  <si>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</si>
  <si>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</si>
  <si>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</si>
  <si>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</si>
  <si>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</si>
  <si>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</si>
  <si>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</si>
  <si>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</si>
  <si>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</si>
  <si>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</si>
  <si>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</si>
  <si>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</si>
  <si>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</si>
  <si>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</si>
  <si>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</si>
  <si>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</si>
  <si>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</si>
  <si>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</si>
  <si>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</si>
  <si>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</si>
  <si>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</si>
  <si>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</si>
  <si>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</si>
  <si>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</si>
  <si>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</si>
  <si>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</si>
  <si>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</si>
  <si>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</si>
  <si>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</si>
  <si>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</si>
  <si>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</si>
  <si>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</si>
  <si>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</si>
  <si>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</si>
  <si>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</si>
  <si>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</si>
  <si>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</si>
  <si>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</si>
  <si>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</si>
  <si>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</si>
  <si>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</si>
  <si>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</si>
  <si>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</si>
  <si>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</si>
  <si>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</si>
  <si>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</si>
  <si>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</si>
  <si>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</si>
  <si>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</si>
  <si>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</si>
  <si>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</si>
  <si>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</si>
  <si>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</si>
  <si>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</si>
  <si>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</si>
  <si>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</si>
  <si>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</si>
  <si>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</si>
  <si>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</si>
  <si>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</si>
  <si>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</si>
  <si>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</si>
  <si>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</si>
  <si>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</si>
  <si>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</si>
  <si>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</si>
  <si>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</si>
  <si>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</si>
  <si>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</si>
  <si>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</si>
  <si>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</si>
  <si>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</si>
  <si>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</si>
  <si>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</si>
  <si>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Luíz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</si>
  <si>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</si>
  <si>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</si>
  <si>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</si>
  <si>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</si>
  <si>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</si>
  <si>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</si>
  <si>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</si>
  <si>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</si>
  <si>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</si>
  <si>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</si>
  <si>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</si>
  <si>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</si>
  <si>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</si>
  <si>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</si>
  <si>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</si>
  <si>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</si>
  <si>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</si>
  <si>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</si>
  <si>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</si>
  <si>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</si>
  <si>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</si>
  <si>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</si>
  <si>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</si>
  <si>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</si>
  <si>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</si>
  <si>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</si>
  <si>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</si>
  <si>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</si>
  <si>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</si>
  <si>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</si>
  <si>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</si>
  <si>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</si>
  <si>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</si>
  <si>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</si>
  <si>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</si>
  <si>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</si>
  <si>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</si>
  <si>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</si>
  <si>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</si>
  <si>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</si>
  <si>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</si>
  <si>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</si>
  <si>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</si>
  <si>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</si>
  <si>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</si>
  <si>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</si>
  <si>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</si>
  <si>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</si>
  <si>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</si>
  <si>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</si>
  <si>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</si>
  <si>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</si>
  <si>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</si>
  <si>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</si>
  <si>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</si>
  <si>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</si>
  <si>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</si>
  <si>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</si>
  <si>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</si>
  <si>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</si>
  <si>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</si>
  <si>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</si>
  <si>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</si>
  <si>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</si>
  <si>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</si>
  <si>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</si>
  <si>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</si>
  <si>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</si>
  <si>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</si>
  <si>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</si>
  <si>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</si>
  <si>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</si>
  <si>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</si>
  <si>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</si>
  <si>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</si>
  <si>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</si>
  <si>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</si>
  <si>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</si>
  <si>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</si>
  <si>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</si>
  <si>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</si>
  <si>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</si>
  <si>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</si>
  <si>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</si>
  <si>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</si>
  <si>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</si>
  <si>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</si>
  <si>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</si>
  <si>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</si>
  <si>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</si>
  <si>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</si>
  <si>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</si>
  <si>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</si>
  <si>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</si>
  <si>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</si>
  <si>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</si>
  <si>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</si>
  <si>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</si>
  <si>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</si>
  <si>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</si>
  <si>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</si>
  <si>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</si>
  <si>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</si>
  <si>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</si>
  <si>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</si>
  <si>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</si>
  <si>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</si>
  <si>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</si>
  <si>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</si>
  <si>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</si>
  <si>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</si>
  <si>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</si>
  <si>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</si>
  <si>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</si>
  <si>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</si>
  <si>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</si>
  <si>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</si>
  <si>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</si>
  <si>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</si>
  <si>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</si>
  <si>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</si>
  <si>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</si>
  <si>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</si>
  <si>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</si>
  <si>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</si>
  <si>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</si>
  <si>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</si>
  <si>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</si>
  <si>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</si>
  <si>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</si>
  <si>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</si>
  <si>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</si>
  <si>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</si>
  <si>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</si>
  <si>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</si>
  <si>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</si>
  <si>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</si>
  <si>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</si>
  <si>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</si>
  <si>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</si>
  <si>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</si>
  <si>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</si>
  <si>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</si>
  <si>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</si>
  <si>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</si>
  <si>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</si>
  <si>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</si>
  <si>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</si>
  <si>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</si>
  <si>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</si>
  <si>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</si>
  <si>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</si>
  <si>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</si>
  <si>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</si>
  <si>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</si>
  <si>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</si>
  <si>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</si>
  <si>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</si>
  <si>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</si>
  <si>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</si>
  <si>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</si>
  <si>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</si>
  <si>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</si>
  <si>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</si>
  <si>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</si>
  <si>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</si>
  <si>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</si>
  <si>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</si>
  <si>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</si>
  <si>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</si>
  <si>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</si>
  <si>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</si>
  <si>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</si>
  <si>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</si>
  <si>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</si>
  <si>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</si>
  <si>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</si>
  <si>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</si>
  <si>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</si>
  <si>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</si>
  <si>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</si>
  <si>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</si>
  <si>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</si>
  <si>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</si>
  <si>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</si>
  <si>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</si>
  <si>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</si>
  <si>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</si>
  <si>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</si>
  <si>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</si>
  <si>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</si>
  <si>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</si>
  <si>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</si>
  <si>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</si>
  <si>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</si>
  <si>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</si>
  <si>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</si>
  <si>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</si>
  <si>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</si>
  <si>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</si>
  <si>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</si>
  <si>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</si>
  <si>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</si>
  <si>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</si>
  <si>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</si>
  <si>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</si>
  <si>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</si>
  <si>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</si>
  <si>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</si>
  <si>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</si>
  <si>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</si>
  <si>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</si>
  <si>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</si>
  <si>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</si>
  <si>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</si>
  <si>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</si>
  <si>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</si>
  <si>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</si>
  <si>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</si>
  <si>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</si>
  <si>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</si>
  <si>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</si>
  <si>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</si>
  <si>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</si>
  <si>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</si>
  <si>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</si>
  <si>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</si>
  <si>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</si>
  <si>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</si>
  <si>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</si>
  <si>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</si>
  <si>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</si>
  <si>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</si>
  <si>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</si>
  <si>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</si>
  <si>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</si>
  <si>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</si>
  <si>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</si>
  <si>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</si>
  <si>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</si>
  <si>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</si>
  <si>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</si>
  <si>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</si>
  <si>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</si>
  <si>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</si>
  <si>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</si>
  <si>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</si>
  <si>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</si>
  <si>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</si>
  <si>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</si>
  <si>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</si>
  <si>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</si>
  <si>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</si>
  <si>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</si>
  <si>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</si>
  <si>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</si>
  <si>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</si>
  <si>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</si>
  <si>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</si>
  <si>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</si>
  <si>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</si>
  <si>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</si>
  <si>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</si>
  <si>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</si>
  <si>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</si>
  <si>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</si>
  <si>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</si>
  <si>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</si>
  <si>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</si>
  <si>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</si>
  <si>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</si>
  <si>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</si>
  <si>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</si>
  <si>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</si>
  <si>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</si>
  <si>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</si>
  <si>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</si>
  <si>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</si>
  <si>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</si>
  <si>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</si>
  <si>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</si>
  <si>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</si>
  <si>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</si>
  <si>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</si>
  <si>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</si>
  <si>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</si>
  <si>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</si>
  <si>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</si>
  <si>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</si>
  <si>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</si>
  <si>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</si>
  <si>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</si>
  <si>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</si>
  <si>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</si>
  <si>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</si>
  <si>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</si>
  <si>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</si>
  <si>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</si>
  <si>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</si>
  <si>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</si>
  <si>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</si>
  <si>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</si>
  <si>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</si>
  <si>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</si>
  <si>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</si>
  <si>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</si>
  <si>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</si>
  <si>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</si>
  <si>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</si>
  <si>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</si>
  <si>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</si>
  <si>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</si>
  <si>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</si>
  <si>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</si>
  <si>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</si>
  <si>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</si>
  <si>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</si>
  <si>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</si>
  <si>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</si>
  <si>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</si>
  <si>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</si>
  <si>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</si>
  <si>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</si>
  <si>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</si>
  <si>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</si>
  <si>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</si>
  <si>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</si>
  <si>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</si>
  <si>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</si>
  <si>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</si>
  <si>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</si>
  <si>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</si>
  <si>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</si>
  <si>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</si>
  <si>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</si>
  <si>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</si>
  <si>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</si>
  <si>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</si>
  <si>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</si>
  <si>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</si>
  <si>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</si>
  <si>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</si>
  <si>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</si>
  <si>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</si>
  <si>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</si>
  <si>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</si>
  <si>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</si>
  <si>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</si>
  <si>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</si>
  <si>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</si>
  <si>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</si>
  <si>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</si>
  <si>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</si>
  <si>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</si>
  <si>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</si>
  <si>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</si>
  <si>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</si>
  <si>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</si>
  <si>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</si>
  <si>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</si>
  <si>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</si>
  <si>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</si>
  <si>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</si>
  <si>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</si>
  <si>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</si>
  <si>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</si>
  <si>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</si>
  <si>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</si>
  <si>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</si>
  <si>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</si>
  <si>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</si>
  <si>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</si>
  <si>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</si>
  <si>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</si>
  <si>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</si>
  <si>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</si>
  <si>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</si>
  <si>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</si>
  <si>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</si>
  <si>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</si>
  <si>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</si>
  <si>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</si>
  <si>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</si>
  <si>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</si>
  <si>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</si>
  <si>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</si>
  <si>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</si>
  <si>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</si>
  <si>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</si>
  <si>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</si>
  <si>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</si>
  <si>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</si>
  <si>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</si>
  <si>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</si>
  <si>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</si>
  <si>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</si>
  <si>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</si>
  <si>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</si>
  <si>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</si>
  <si>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</si>
  <si>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</si>
  <si>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</si>
  <si>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</si>
  <si>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</si>
  <si>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</si>
  <si>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</si>
  <si>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</si>
  <si>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</si>
  <si>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</si>
  <si>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</si>
  <si>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</si>
  <si>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</si>
  <si>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</si>
  <si>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</si>
  <si>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</si>
  <si>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</si>
  <si>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</si>
  <si>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</si>
  <si>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</si>
  <si>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</si>
  <si>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</si>
  <si>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</si>
  <si>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</si>
  <si>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</si>
  <si>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</si>
  <si>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</si>
  <si>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</si>
  <si>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</si>
  <si>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</si>
  <si>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</si>
  <si>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</si>
  <si>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</si>
  <si>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</si>
  <si>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</si>
  <si>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</si>
  <si>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</si>
  <si>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</si>
  <si>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</si>
  <si>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</si>
  <si>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</si>
  <si>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</si>
  <si>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</si>
  <si>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</si>
  <si>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</si>
  <si>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</si>
  <si>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</si>
  <si>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</si>
  <si>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</si>
  <si>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</si>
  <si>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</si>
  <si>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</si>
  <si>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</si>
  <si>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</si>
  <si>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</si>
  <si>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</si>
  <si>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</si>
  <si>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</si>
  <si>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</si>
  <si>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</si>
  <si>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</si>
  <si>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</si>
  <si>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</si>
  <si>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</si>
  <si>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</si>
  <si>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</si>
  <si>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</si>
  <si>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</si>
  <si>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</si>
  <si>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</si>
  <si>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</si>
  <si>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</si>
  <si>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</si>
  <si>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</si>
  <si>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</si>
  <si>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</si>
  <si>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</si>
  <si>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</si>
  <si>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</si>
  <si>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</si>
  <si>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</si>
  <si>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</si>
  <si>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</si>
  <si>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</si>
  <si>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</si>
  <si>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</si>
  <si>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</si>
  <si>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</si>
  <si>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</si>
  <si>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</si>
  <si>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</si>
  <si>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</si>
  <si>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</si>
  <si>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</si>
  <si>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</si>
  <si>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</si>
  <si>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</si>
  <si>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</si>
  <si>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</si>
  <si>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</si>
  <si>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</si>
  <si>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</si>
  <si>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</si>
  <si>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</si>
  <si>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</si>
  <si>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</si>
  <si>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</si>
  <si>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</si>
  <si>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</si>
  <si>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</si>
  <si>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</si>
  <si>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</si>
  <si>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</si>
  <si>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</si>
  <si>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</si>
  <si>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</si>
  <si>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</si>
  <si>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</si>
  <si>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</si>
  <si>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</si>
  <si>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</si>
  <si>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</si>
  <si>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</si>
  <si>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</si>
  <si>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</si>
  <si>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</si>
  <si>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</si>
  <si>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</si>
  <si>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</si>
  <si>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</si>
  <si>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</si>
  <si>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</si>
  <si>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</si>
  <si>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</si>
  <si>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</si>
  <si>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</si>
  <si>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</si>
  <si>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</si>
  <si>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</si>
  <si>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</si>
  <si>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</si>
  <si>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</si>
  <si>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</si>
  <si>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</si>
  <si>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</si>
  <si>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</si>
  <si>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</si>
  <si>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</si>
  <si>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</si>
  <si>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</si>
  <si>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</si>
  <si>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</si>
  <si>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</si>
  <si>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</si>
  <si>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</si>
  <si>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</si>
  <si>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</si>
  <si>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</si>
  <si>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</si>
  <si>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</si>
  <si>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</si>
  <si>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</si>
  <si>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</si>
  <si>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</si>
  <si>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</si>
  <si>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</si>
  <si>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</si>
  <si>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</si>
  <si>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</si>
  <si>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</si>
  <si>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</si>
  <si>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</si>
  <si>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</si>
  <si>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</si>
  <si>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</si>
  <si>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</si>
  <si>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</si>
  <si>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</si>
  <si>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</si>
  <si>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</si>
  <si>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</si>
  <si>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</si>
  <si>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</si>
  <si>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</si>
  <si>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</si>
  <si>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</si>
  <si>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</si>
  <si>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</si>
  <si>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</si>
  <si>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</si>
  <si>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</si>
  <si>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</si>
  <si>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</si>
  <si>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</si>
  <si>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</si>
  <si>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</si>
  <si>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</si>
  <si>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</si>
  <si>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</si>
  <si>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</si>
  <si>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</si>
  <si>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</si>
  <si>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</si>
  <si>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</si>
  <si>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</si>
  <si>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</si>
  <si>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</si>
  <si>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</si>
  <si>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</si>
  <si>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</si>
  <si>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</si>
  <si>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</si>
  <si>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</si>
  <si>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</si>
  <si>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</si>
  <si>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</si>
  <si>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</si>
  <si>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</si>
  <si>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</si>
  <si>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</si>
  <si>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</si>
  <si>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</si>
  <si>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</si>
  <si>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</si>
  <si>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</si>
  <si>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</si>
  <si>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</si>
  <si>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</si>
  <si>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</si>
  <si>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</si>
  <si>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</si>
  <si>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</si>
  <si>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</si>
  <si>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</si>
  <si>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</si>
  <si>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</si>
  <si>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</si>
  <si>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</si>
  <si>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</si>
  <si>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</si>
  <si>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</si>
  <si>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</si>
  <si>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</si>
  <si>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</si>
  <si>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</si>
  <si>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</si>
  <si>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</si>
  <si>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</si>
  <si>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</si>
  <si>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</si>
  <si>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</si>
  <si>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</si>
  <si>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</si>
  <si>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</si>
  <si>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</si>
  <si>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</si>
  <si>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</si>
  <si>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</si>
  <si>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</si>
  <si>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</si>
  <si>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</si>
  <si>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</si>
  <si>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</si>
  <si>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</si>
  <si>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</si>
  <si>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</si>
  <si>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</si>
  <si>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</si>
  <si>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</si>
  <si>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</si>
  <si>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</si>
  <si>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</si>
  <si>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</si>
  <si>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</si>
  <si>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</si>
  <si>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</si>
  <si>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</si>
  <si>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</si>
  <si>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</si>
  <si>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</si>
  <si>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</si>
  <si>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</si>
  <si>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</si>
  <si>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</si>
  <si>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</si>
  <si>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</si>
  <si>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</si>
  <si>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</si>
  <si>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</si>
  <si>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</si>
  <si>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</si>
  <si>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</si>
  <si>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</si>
  <si>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</si>
  <si>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</si>
  <si>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</si>
  <si>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</si>
  <si>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</si>
  <si>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</si>
  <si>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</si>
  <si>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</si>
  <si>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</si>
  <si>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</si>
  <si>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</si>
  <si>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</si>
  <si>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</si>
  <si>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</si>
  <si>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</si>
  <si>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</si>
  <si>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</si>
  <si>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</si>
  <si>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</si>
  <si>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</si>
  <si>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</si>
  <si>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</si>
  <si>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</si>
  <si>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</si>
  <si>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</si>
  <si>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</si>
  <si>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</si>
  <si>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</si>
  <si>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</si>
  <si>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</si>
  <si>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</si>
  <si>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</si>
  <si>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</si>
  <si>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</si>
  <si>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</si>
  <si>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</si>
  <si>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</si>
  <si>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</si>
  <si>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</si>
  <si>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</si>
  <si>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</si>
  <si>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</si>
  <si>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</si>
  <si>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</si>
  <si>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</si>
  <si>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</si>
  <si>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</si>
  <si>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</si>
  <si>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</si>
  <si>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</si>
  <si>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</si>
  <si>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</si>
  <si>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</si>
  <si>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</si>
  <si>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</si>
  <si>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</si>
  <si>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</si>
  <si>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</si>
  <si>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</si>
  <si>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</si>
  <si>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</si>
  <si>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</si>
  <si>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</si>
  <si>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</si>
  <si>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</si>
  <si>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</si>
  <si>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</si>
  <si>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</si>
  <si>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</si>
  <si>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</si>
  <si>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</si>
  <si>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</si>
  <si>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</si>
  <si>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</si>
  <si>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</si>
  <si>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</si>
  <si>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</si>
  <si>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</si>
  <si>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</si>
  <si>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</si>
  <si>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</si>
  <si>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</si>
  <si>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</si>
  <si>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</si>
  <si>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</si>
  <si>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</si>
  <si>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</si>
  <si>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</si>
  <si>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</si>
  <si>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</si>
  <si>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</si>
  <si>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</si>
  <si>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</si>
  <si>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</si>
  <si>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</si>
  <si>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</si>
  <si>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</si>
  <si>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</si>
  <si>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</si>
  <si>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</si>
  <si>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</si>
  <si>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</si>
  <si>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</si>
  <si>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</si>
  <si>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</si>
  <si>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</si>
  <si>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</si>
  <si>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</si>
  <si>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</si>
  <si>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</si>
  <si>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</si>
  <si>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</si>
  <si>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</si>
  <si>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</si>
  <si>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</si>
  <si>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</si>
  <si>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</si>
  <si>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</si>
  <si>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</si>
  <si>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</si>
  <si>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</si>
  <si>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</si>
  <si>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</si>
  <si>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</si>
  <si>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</si>
  <si>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</si>
  <si>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</si>
  <si>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</si>
  <si>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</si>
  <si>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</si>
  <si>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</si>
  <si>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</si>
  <si>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</si>
  <si>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</si>
  <si>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</si>
  <si>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</si>
  <si>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</si>
  <si>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</si>
  <si>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</si>
  <si>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</si>
  <si>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</si>
  <si>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</si>
  <si>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</si>
  <si>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</si>
  <si>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</si>
  <si>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</si>
  <si>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</si>
  <si>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</si>
  <si>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</si>
  <si>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</si>
  <si>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</si>
  <si>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</si>
  <si>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</si>
  <si>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</si>
  <si>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</si>
  <si>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</si>
  <si>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</si>
  <si>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</si>
  <si>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</si>
  <si>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</si>
  <si>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</si>
  <si>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</si>
  <si>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</si>
  <si>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</si>
  <si>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</si>
  <si>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</si>
  <si>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</si>
  <si>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</si>
  <si>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</si>
  <si>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</si>
  <si>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</si>
  <si>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</si>
  <si>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</si>
  <si>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</si>
  <si>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</si>
  <si>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</si>
  <si>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</si>
  <si>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</si>
  <si>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</si>
  <si>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</si>
  <si>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</si>
  <si>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</si>
  <si>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</si>
  <si>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</si>
  <si>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</si>
  <si>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</si>
  <si>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</si>
  <si>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</si>
  <si>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</si>
  <si>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</si>
  <si>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</si>
  <si>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</si>
  <si>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</si>
  <si>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</si>
  <si>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</si>
  <si>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</si>
  <si>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</si>
  <si>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</si>
  <si>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</si>
  <si>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</si>
  <si>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</si>
  <si>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</si>
  <si>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</si>
  <si>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</si>
  <si>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</si>
  <si>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</si>
  <si>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</si>
  <si>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</si>
  <si>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</si>
  <si>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</si>
  <si>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</si>
  <si>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</si>
  <si>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</si>
  <si>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</si>
  <si>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</si>
  <si>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</si>
  <si>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</si>
  <si>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</si>
  <si>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</si>
  <si>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</si>
  <si>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</si>
  <si>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</si>
  <si>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</si>
  <si>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</si>
  <si>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</si>
  <si>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</si>
  <si>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</si>
  <si>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</si>
  <si>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</si>
  <si>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</si>
  <si>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</si>
  <si>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</si>
  <si>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</si>
  <si>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</si>
  <si>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</si>
  <si>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</si>
  <si>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</si>
  <si>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</si>
  <si>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</si>
  <si>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</si>
  <si>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</si>
  <si>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</si>
  <si>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</si>
  <si>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</si>
  <si>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</si>
  <si>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</si>
  <si>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</si>
  <si>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</si>
  <si>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</si>
  <si>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</si>
  <si>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</si>
  <si>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</si>
  <si>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</si>
  <si>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</si>
  <si>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</si>
  <si>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</si>
  <si>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</si>
  <si>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</si>
  <si>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</si>
  <si>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</si>
  <si>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</si>
  <si>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</si>
  <si>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</si>
  <si>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</si>
  <si>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</si>
  <si>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</si>
  <si>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</si>
  <si>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</si>
  <si>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</si>
  <si>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</si>
  <si>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</si>
  <si>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</si>
  <si>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</si>
  <si>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</si>
  <si>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</si>
  <si>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</si>
  <si>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</si>
  <si>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</si>
  <si>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</si>
  <si>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</si>
  <si>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</si>
  <si>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</si>
  <si>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</si>
  <si>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</si>
  <si>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</si>
  <si>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</si>
  <si>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</si>
  <si>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</si>
  <si>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</si>
  <si>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</si>
  <si>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</si>
  <si>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</si>
  <si>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</si>
  <si>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</si>
  <si>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</si>
  <si>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</si>
  <si>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</si>
  <si>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</si>
  <si>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</si>
  <si>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</si>
  <si>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</si>
  <si>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</si>
  <si>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</si>
  <si>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</si>
  <si>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</si>
  <si>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</si>
  <si>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</si>
  <si>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</si>
  <si>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</si>
  <si>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</si>
  <si>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</si>
  <si>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</si>
  <si>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</si>
  <si>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</si>
  <si>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</si>
  <si>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</si>
  <si>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</si>
  <si>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</si>
  <si>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</si>
  <si>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</si>
  <si>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</si>
  <si>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</si>
  <si>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</si>
  <si>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</si>
  <si>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</si>
  <si>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</si>
  <si>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</si>
  <si>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</si>
  <si>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</si>
  <si>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</si>
  <si>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</si>
  <si>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</si>
  <si>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</si>
  <si>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</si>
  <si>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</si>
  <si>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</si>
  <si>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</si>
  <si>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</si>
  <si>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</si>
  <si>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</si>
  <si>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</si>
  <si>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</si>
  <si>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</si>
  <si>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</si>
  <si>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</si>
  <si>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</si>
  <si>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</si>
  <si>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</si>
  <si>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</si>
  <si>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</si>
  <si>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</si>
  <si>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</si>
  <si>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</si>
  <si>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</si>
  <si>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</si>
  <si>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</si>
  <si>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</si>
  <si>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</si>
  <si>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</si>
  <si>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</si>
  <si>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</si>
  <si>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</si>
  <si>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</si>
  <si>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</si>
  <si>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</si>
  <si>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</si>
  <si>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</si>
  <si>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</si>
  <si>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</si>
  <si>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</si>
  <si>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</si>
  <si>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</si>
  <si>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</si>
  <si>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</si>
  <si>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</si>
  <si>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</si>
  <si>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</si>
  <si>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</si>
  <si>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</si>
  <si>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</si>
  <si>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</si>
  <si>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</si>
  <si>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</si>
  <si>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</si>
  <si>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</si>
  <si>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</si>
  <si>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</si>
  <si>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Água Clara</t>
  </si>
  <si>
    <t>Alcinópolis</t>
  </si>
  <si>
    <t>Amambaí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</si>
  <si>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</si>
  <si>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</si>
  <si>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</si>
  <si>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</si>
  <si>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</si>
  <si>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</si>
  <si>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</si>
  <si>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</si>
  <si>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</si>
  <si>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</si>
  <si>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</si>
  <si>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</si>
  <si>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</si>
  <si>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</si>
  <si>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</si>
  <si>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</si>
  <si>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</si>
  <si>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</si>
  <si>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</si>
  <si>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</si>
  <si>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</si>
  <si>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</si>
  <si>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</si>
  <si>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</si>
  <si>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</si>
  <si>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</si>
  <si>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</si>
  <si>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</si>
  <si>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</si>
  <si>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</si>
  <si>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</si>
  <si>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</si>
  <si>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</si>
  <si>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</si>
  <si>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</si>
  <si>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</si>
  <si>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</si>
  <si>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</si>
  <si>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</si>
  <si>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</si>
  <si>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</si>
  <si>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</si>
  <si>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</si>
  <si>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</si>
  <si>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</si>
  <si>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</si>
  <si>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</si>
  <si>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</si>
  <si>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</si>
  <si>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</si>
  <si>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</si>
  <si>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</si>
  <si>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</si>
  <si>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</si>
  <si>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</si>
  <si>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</si>
  <si>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</si>
  <si>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</si>
  <si>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</si>
  <si>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</si>
  <si>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</si>
  <si>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</si>
  <si>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</si>
  <si>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</si>
  <si>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</si>
  <si>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</si>
  <si>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</si>
  <si>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</si>
  <si>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</si>
  <si>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</si>
  <si>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</si>
  <si>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</si>
  <si>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</si>
  <si>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</si>
  <si>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</si>
  <si>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</si>
  <si>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</si>
  <si>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</si>
  <si>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</si>
  <si>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</si>
  <si>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</si>
  <si>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</si>
  <si>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</si>
  <si>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</si>
  <si>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</si>
  <si>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</si>
  <si>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</si>
  <si>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</si>
  <si>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</si>
  <si>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</si>
  <si>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</si>
  <si>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</si>
  <si>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</si>
  <si>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</si>
  <si>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</si>
  <si>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</si>
  <si>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</si>
  <si>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</si>
  <si>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</si>
  <si>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</si>
  <si>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</si>
  <si>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</si>
  <si>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</si>
  <si>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</si>
  <si>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</si>
  <si>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</si>
  <si>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</si>
  <si>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</si>
  <si>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</si>
  <si>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</si>
  <si>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</si>
  <si>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</si>
  <si>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</si>
  <si>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</si>
  <si>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</si>
  <si>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</si>
  <si>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</si>
  <si>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</si>
  <si>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</si>
  <si>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</si>
  <si>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</si>
  <si>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</si>
  <si>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</si>
  <si>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</si>
  <si>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</si>
  <si>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</si>
  <si>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</si>
  <si>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</si>
  <si>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</si>
  <si>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</si>
  <si>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</si>
  <si>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</si>
  <si>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</si>
  <si>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Luciára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</si>
  <si>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</si>
  <si>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</si>
  <si>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</si>
  <si>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</si>
  <si>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</si>
  <si>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</si>
  <si>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</si>
  <si>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</si>
  <si>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</si>
  <si>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</si>
  <si>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</si>
  <si>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</si>
  <si>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</si>
  <si>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</si>
  <si>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</si>
  <si>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</si>
  <si>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</si>
  <si>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</si>
  <si>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</si>
  <si>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</si>
  <si>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</si>
  <si>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</si>
  <si>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</si>
  <si>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</si>
  <si>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</si>
  <si>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</si>
  <si>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</si>
  <si>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</si>
  <si>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</si>
  <si>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</si>
  <si>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</si>
  <si>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</si>
  <si>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</si>
  <si>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</si>
  <si>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</si>
  <si>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</si>
  <si>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</si>
  <si>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</si>
  <si>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</si>
  <si>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</si>
  <si>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Reserva do Cabaçal</t>
  </si>
  <si>
    <t>Ribeirão Cascalheira</t>
  </si>
  <si>
    <t>Ribeirãozinho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</si>
  <si>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</si>
  <si>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</si>
  <si>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</si>
  <si>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</si>
  <si>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</si>
  <si>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</si>
  <si>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</si>
  <si>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Santa Terezinha</t>
  </si>
  <si>
    <t>Santo Afonso</t>
  </si>
  <si>
    <t>Santo Antônio do Leste</t>
  </si>
  <si>
    <t>Santo Antônio do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</si>
  <si>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</si>
  <si>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</si>
  <si>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</si>
  <si>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</si>
  <si>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</si>
  <si>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</si>
  <si>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</si>
  <si>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</si>
  <si>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</si>
  <si>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</si>
  <si>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</si>
  <si>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</si>
  <si>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</si>
  <si>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</si>
  <si>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</si>
  <si>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</si>
  <si>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</si>
  <si>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</si>
  <si>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</si>
  <si>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</si>
  <si>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</si>
  <si>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</si>
  <si>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</si>
  <si>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</si>
  <si>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</si>
  <si>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</si>
  <si>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</si>
  <si>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</si>
  <si>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</si>
  <si>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</si>
  <si>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</si>
  <si>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</si>
  <si>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</si>
  <si>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</si>
  <si>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</si>
  <si>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</si>
  <si>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</si>
  <si>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</si>
  <si>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</si>
  <si>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</si>
  <si>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</si>
  <si>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</si>
  <si>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</si>
  <si>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</si>
  <si>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</si>
  <si>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</si>
  <si>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</si>
  <si>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</si>
  <si>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</si>
  <si>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</si>
  <si>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</si>
  <si>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</si>
  <si>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</si>
  <si>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</si>
  <si>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</si>
  <si>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</si>
  <si>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</si>
  <si>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</si>
  <si>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</si>
  <si>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</si>
  <si>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</si>
  <si>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</si>
  <si>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</si>
  <si>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</si>
  <si>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</si>
  <si>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</si>
  <si>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</si>
  <si>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</si>
  <si>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</si>
  <si>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</si>
  <si>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</si>
  <si>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</si>
  <si>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</si>
  <si>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</si>
  <si>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</si>
  <si>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</si>
  <si>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</si>
  <si>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</si>
  <si>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</si>
  <si>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</si>
  <si>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</si>
  <si>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</si>
  <si>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</si>
  <si>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</si>
  <si>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</si>
  <si>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</si>
  <si>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</si>
  <si>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</si>
  <si>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</si>
  <si>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</si>
  <si>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</si>
  <si>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</si>
  <si>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</si>
  <si>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</si>
  <si>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</si>
  <si>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</si>
  <si>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</si>
  <si>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</si>
  <si>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</si>
  <si>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</si>
  <si>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</si>
  <si>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</si>
  <si>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</si>
  <si>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</si>
  <si>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</si>
  <si>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</si>
  <si>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</si>
  <si>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</si>
  <si>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</si>
  <si>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</si>
  <si>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</si>
  <si>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</si>
  <si>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</si>
  <si>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</si>
  <si>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</si>
  <si>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</si>
  <si>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</si>
  <si>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</si>
  <si>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</si>
  <si>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</si>
  <si>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</si>
  <si>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</si>
  <si>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</si>
  <si>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</si>
  <si>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</si>
  <si>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</si>
  <si>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</si>
  <si>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</si>
  <si>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</si>
  <si>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</si>
  <si>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</si>
  <si>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</si>
  <si>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</si>
  <si>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</si>
  <si>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</si>
  <si>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</si>
  <si>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</si>
  <si>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</si>
  <si>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</si>
  <si>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</si>
  <si>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</si>
  <si>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</si>
  <si>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</si>
  <si>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</si>
  <si>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</si>
  <si>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</si>
  <si>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</si>
  <si>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</si>
  <si>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</si>
  <si>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</si>
  <si>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</si>
  <si>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</si>
  <si>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</si>
  <si>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</si>
  <si>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</si>
  <si>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</si>
  <si>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</si>
  <si>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</si>
  <si>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</si>
  <si>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</si>
  <si>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</si>
  <si>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</si>
  <si>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</si>
  <si>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</si>
  <si>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</si>
  <si>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</si>
  <si>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</si>
  <si>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</si>
  <si>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</si>
  <si>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</si>
  <si>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</si>
  <si>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</si>
  <si>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</si>
  <si>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</si>
  <si>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</si>
  <si>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</si>
  <si>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</si>
  <si>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</si>
  <si>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</si>
  <si>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</si>
  <si>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</si>
  <si>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</si>
  <si>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</si>
  <si>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</si>
  <si>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</si>
  <si>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</si>
  <si>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</si>
  <si>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</si>
  <si>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</si>
  <si>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</si>
  <si>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</si>
  <si>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</si>
  <si>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</si>
  <si>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</si>
  <si>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</si>
  <si>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</si>
  <si>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</si>
  <si>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</si>
  <si>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</si>
  <si>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</si>
  <si>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</si>
  <si>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</si>
  <si>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</si>
  <si>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</si>
  <si>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</si>
  <si>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</si>
  <si>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</si>
  <si>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</si>
  <si>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</si>
  <si>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</si>
  <si>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</si>
  <si>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</si>
  <si>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</si>
  <si>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</si>
  <si>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</si>
  <si>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</si>
  <si>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</si>
  <si>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</si>
  <si>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</si>
  <si>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</si>
  <si>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</si>
  <si>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</si>
  <si>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</si>
  <si>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</si>
  <si>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</si>
  <si>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</si>
  <si>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</si>
  <si>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</si>
  <si>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</si>
  <si>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</si>
  <si>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</si>
  <si>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</si>
  <si>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</si>
  <si>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</si>
  <si>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</si>
  <si>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</si>
  <si>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</si>
  <si>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</si>
  <si>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</si>
  <si>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</si>
  <si>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</si>
  <si>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</si>
  <si>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</si>
  <si>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</si>
  <si>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</si>
  <si>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</si>
  <si>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</si>
  <si>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</si>
  <si>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</si>
  <si>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</si>
  <si>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</si>
  <si>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</si>
  <si>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Joca Claudino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</si>
  <si>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</si>
  <si>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</si>
  <si>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</si>
  <si>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</si>
  <si>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</si>
  <si>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</si>
  <si>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</si>
  <si>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</si>
  <si>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</si>
  <si>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</si>
  <si>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</si>
  <si>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</si>
  <si>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</si>
  <si>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</si>
  <si>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</si>
  <si>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</si>
  <si>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</si>
  <si>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</si>
  <si>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</si>
  <si>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</si>
  <si>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</si>
  <si>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</si>
  <si>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</si>
  <si>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</si>
  <si>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</si>
  <si>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</si>
  <si>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</si>
  <si>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</si>
  <si>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</si>
  <si>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</si>
  <si>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</si>
  <si>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</si>
  <si>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</si>
  <si>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</si>
  <si>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</si>
  <si>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</si>
  <si>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</si>
  <si>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</si>
  <si>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</si>
  <si>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</si>
  <si>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</si>
  <si>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</si>
  <si>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</si>
  <si>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</si>
  <si>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</si>
  <si>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</si>
  <si>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</si>
  <si>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</si>
  <si>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</si>
  <si>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</si>
  <si>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</si>
  <si>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</si>
  <si>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</si>
  <si>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</si>
  <si>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Quixabá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</si>
  <si>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</si>
  <si>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</si>
  <si>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</si>
  <si>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</si>
  <si>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</si>
  <si>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</si>
  <si>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</si>
  <si>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</si>
  <si>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</si>
  <si>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</si>
  <si>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Santana de Mangueira</t>
  </si>
  <si>
    <t>Santana dos Garrotes</t>
  </si>
  <si>
    <t>Santo André</t>
  </si>
  <si>
    <t>São Bentinho</t>
  </si>
  <si>
    <t>São Domingos de Pombal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</si>
  <si>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</si>
  <si>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</si>
  <si>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</si>
  <si>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</si>
  <si>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</si>
  <si>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</si>
  <si>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</si>
  <si>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</si>
  <si>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</si>
  <si>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</si>
  <si>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</si>
  <si>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</si>
  <si>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</si>
  <si>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</si>
  <si>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</si>
  <si>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</si>
  <si>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</si>
  <si>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</si>
  <si>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</si>
  <si>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</si>
  <si>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</si>
  <si>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</si>
  <si>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</si>
  <si>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</si>
  <si>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</si>
  <si>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</si>
  <si>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</si>
  <si>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</si>
  <si>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</si>
  <si>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</si>
  <si>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</si>
  <si>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</si>
  <si>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</si>
  <si>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</si>
  <si>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</si>
  <si>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</si>
  <si>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</si>
  <si>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</si>
  <si>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</si>
  <si>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</si>
  <si>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</si>
  <si>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</si>
  <si>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</si>
  <si>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</si>
  <si>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</si>
  <si>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</si>
  <si>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</si>
  <si>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</si>
  <si>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</si>
  <si>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</si>
  <si>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</si>
  <si>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</si>
  <si>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</si>
  <si>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</si>
  <si>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</si>
  <si>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</si>
  <si>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</si>
  <si>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</si>
  <si>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</si>
  <si>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de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</si>
  <si>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</si>
  <si>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</si>
  <si>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</si>
  <si>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</si>
  <si>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</si>
  <si>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</si>
  <si>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</si>
  <si>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</si>
  <si>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</si>
  <si>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</si>
  <si>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</si>
  <si>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</si>
  <si>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</si>
  <si>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</si>
  <si>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</si>
  <si>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</si>
  <si>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</si>
  <si>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</si>
  <si>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</si>
  <si>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</si>
  <si>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</si>
  <si>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</si>
  <si>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</si>
  <si>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</si>
  <si>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</si>
  <si>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</si>
  <si>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</si>
  <si>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</si>
  <si>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</si>
  <si>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</si>
  <si>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</si>
  <si>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</si>
  <si>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</si>
  <si>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</si>
  <si>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</si>
  <si>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</si>
  <si>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</si>
  <si>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</si>
  <si>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</si>
  <si>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</si>
  <si>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</si>
  <si>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</si>
  <si>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</si>
  <si>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</si>
  <si>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</si>
  <si>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</si>
  <si>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</si>
  <si>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</si>
  <si>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</si>
  <si>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</si>
  <si>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</si>
  <si>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</si>
  <si>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</si>
  <si>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</si>
  <si>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Ilha de Itamaracá</t>
  </si>
  <si>
    <t>Inajá</t>
  </si>
  <si>
    <t>Ingazeira</t>
  </si>
  <si>
    <t>Ipojuca</t>
  </si>
  <si>
    <t>Ipubi</t>
  </si>
  <si>
    <t>Itacuruba</t>
  </si>
  <si>
    <t>Itaíba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</si>
  <si>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</si>
  <si>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</si>
  <si>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</si>
  <si>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</si>
  <si>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</si>
  <si>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</si>
  <si>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</si>
  <si>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</si>
  <si>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</si>
  <si>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</si>
  <si>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</si>
  <si>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do Carro</t>
  </si>
  <si>
    <t>Lagoa do Itaenga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</si>
  <si>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</si>
  <si>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</si>
  <si>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</si>
  <si>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</si>
  <si>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</si>
  <si>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</si>
  <si>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</si>
  <si>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</si>
  <si>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</si>
  <si>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</si>
  <si>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</si>
  <si>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</si>
  <si>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</si>
  <si>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</si>
  <si>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</si>
  <si>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</si>
  <si>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</si>
  <si>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</si>
  <si>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</si>
  <si>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</si>
  <si>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</si>
  <si>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</si>
  <si>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</si>
  <si>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</si>
  <si>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</si>
  <si>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</si>
  <si>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</si>
  <si>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</si>
  <si>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</si>
  <si>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</si>
  <si>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</si>
  <si>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</si>
  <si>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</si>
  <si>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</si>
  <si>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</si>
  <si>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</si>
  <si>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</si>
  <si>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</si>
  <si>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</si>
  <si>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</si>
  <si>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</si>
  <si>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</si>
  <si>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</si>
  <si>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</si>
  <si>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</si>
  <si>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</si>
  <si>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</si>
  <si>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</si>
  <si>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</si>
  <si>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</si>
  <si>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</si>
  <si>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</si>
  <si>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</si>
  <si>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</si>
  <si>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</si>
  <si>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</si>
  <si>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</si>
  <si>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</si>
  <si>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</si>
  <si>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</si>
  <si>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</si>
  <si>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</si>
  <si>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</si>
  <si>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</si>
  <si>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</si>
  <si>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</si>
  <si>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</si>
  <si>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</si>
  <si>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</si>
  <si>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</si>
  <si>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</si>
  <si>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</si>
  <si>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</si>
  <si>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</si>
  <si>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</si>
  <si>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</si>
  <si>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</si>
  <si>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</si>
  <si>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</si>
  <si>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</si>
  <si>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</si>
  <si>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</si>
  <si>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</si>
  <si>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</si>
  <si>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</si>
  <si>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</si>
  <si>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</si>
  <si>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</si>
  <si>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</si>
  <si>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</si>
  <si>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</si>
  <si>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</si>
  <si>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</si>
  <si>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</si>
  <si>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</si>
  <si>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</si>
  <si>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</si>
  <si>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</si>
  <si>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</si>
  <si>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</si>
  <si>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</si>
  <si>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</si>
  <si>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</si>
  <si>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</si>
  <si>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</si>
  <si>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</si>
  <si>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</si>
  <si>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</si>
  <si>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</si>
  <si>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</si>
  <si>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</si>
  <si>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</si>
  <si>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</si>
  <si>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</si>
  <si>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</si>
  <si>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</si>
  <si>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</si>
  <si>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</si>
  <si>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</si>
  <si>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</si>
  <si>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</si>
  <si>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</si>
  <si>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</si>
  <si>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</si>
  <si>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</si>
  <si>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</si>
  <si>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</si>
  <si>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</si>
  <si>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</si>
  <si>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</si>
  <si>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</si>
  <si>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</si>
  <si>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</si>
  <si>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</si>
  <si>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</si>
  <si>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</si>
  <si>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</si>
  <si>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</si>
  <si>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</si>
  <si>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</si>
  <si>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</si>
  <si>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</si>
  <si>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</si>
  <si>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</si>
  <si>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</si>
  <si>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</si>
  <si>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</si>
  <si>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</si>
  <si>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</si>
  <si>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</si>
  <si>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</si>
  <si>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</si>
  <si>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</si>
  <si>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</si>
  <si>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</si>
  <si>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</si>
  <si>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</si>
  <si>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</si>
  <si>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</si>
  <si>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</si>
  <si>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</si>
  <si>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</si>
  <si>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</si>
  <si>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</si>
  <si>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</si>
  <si>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</si>
  <si>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</si>
  <si>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</si>
  <si>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</si>
  <si>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</si>
  <si>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</si>
  <si>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</si>
  <si>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</si>
  <si>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</si>
  <si>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</si>
  <si>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</si>
  <si>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</si>
  <si>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</si>
  <si>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</si>
  <si>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</si>
  <si>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</si>
  <si>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</si>
  <si>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</si>
  <si>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</si>
  <si>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</si>
  <si>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</si>
  <si>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</si>
  <si>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</si>
  <si>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</si>
  <si>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</si>
  <si>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</si>
  <si>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</si>
  <si>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</si>
  <si>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</si>
  <si>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</si>
  <si>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</si>
  <si>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</si>
  <si>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</si>
  <si>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</si>
  <si>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</si>
  <si>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</si>
  <si>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</si>
  <si>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</si>
  <si>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</si>
  <si>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</si>
  <si>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</si>
  <si>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</si>
  <si>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</si>
  <si>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</si>
  <si>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</si>
  <si>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</si>
  <si>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</si>
  <si>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</si>
  <si>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</si>
  <si>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</si>
  <si>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</si>
  <si>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</si>
  <si>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</si>
  <si>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</si>
  <si>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</si>
  <si>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</si>
  <si>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</si>
  <si>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</si>
  <si>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</si>
  <si>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</si>
  <si>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</si>
  <si>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</si>
  <si>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</si>
  <si>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</si>
  <si>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</si>
  <si>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</si>
  <si>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</si>
  <si>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</si>
  <si>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</si>
  <si>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</si>
  <si>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</si>
  <si>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</si>
  <si>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</si>
  <si>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</si>
  <si>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</si>
  <si>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</si>
  <si>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</si>
  <si>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</si>
  <si>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</si>
  <si>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</si>
  <si>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</si>
  <si>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</si>
  <si>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</si>
  <si>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</si>
  <si>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</si>
  <si>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</si>
  <si>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</si>
  <si>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</si>
  <si>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</si>
  <si>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</si>
  <si>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</si>
  <si>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</si>
  <si>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</si>
  <si>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</si>
  <si>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</si>
  <si>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</si>
  <si>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</si>
  <si>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</si>
  <si>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</si>
  <si>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</si>
  <si>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</si>
  <si>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</si>
  <si>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</si>
  <si>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</si>
  <si>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</si>
  <si>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</si>
  <si>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</si>
  <si>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</si>
  <si>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</si>
  <si>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</si>
  <si>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</si>
  <si>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</si>
  <si>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</si>
  <si>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</si>
  <si>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</si>
  <si>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</si>
  <si>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</si>
  <si>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</si>
  <si>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</si>
  <si>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</si>
  <si>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</si>
  <si>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</si>
  <si>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</si>
  <si>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</si>
  <si>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</si>
  <si>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</si>
  <si>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Wall Ferraz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</si>
  <si>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</si>
  <si>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</si>
  <si>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</si>
  <si>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</si>
  <si>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</si>
  <si>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</si>
  <si>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</si>
  <si>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</si>
  <si>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</si>
  <si>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</si>
  <si>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</si>
  <si>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</si>
  <si>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</si>
  <si>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</si>
  <si>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</si>
  <si>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</si>
  <si>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</si>
  <si>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</si>
  <si>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</si>
  <si>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</si>
  <si>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</si>
  <si>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</si>
  <si>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</si>
  <si>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</si>
  <si>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</si>
  <si>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</si>
  <si>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</si>
  <si>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</si>
  <si>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</si>
  <si>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</si>
  <si>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</si>
  <si>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</si>
  <si>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</si>
  <si>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</si>
  <si>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</si>
  <si>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</si>
  <si>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</si>
  <si>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</si>
  <si>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</si>
  <si>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</si>
  <si>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</si>
  <si>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</si>
  <si>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</si>
  <si>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</si>
  <si>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</si>
  <si>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</si>
  <si>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</si>
  <si>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</si>
  <si>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</si>
  <si>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</si>
  <si>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</si>
  <si>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</si>
  <si>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</si>
  <si>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</si>
  <si>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</si>
  <si>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</si>
  <si>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</si>
  <si>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</si>
  <si>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</si>
  <si>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</si>
  <si>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</si>
  <si>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</si>
  <si>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</si>
  <si>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</si>
  <si>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</si>
  <si>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</si>
  <si>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</si>
  <si>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</si>
  <si>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</si>
  <si>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</si>
  <si>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</si>
  <si>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</si>
  <si>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</si>
  <si>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</si>
  <si>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</si>
  <si>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</si>
  <si>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</si>
  <si>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</si>
  <si>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</si>
  <si>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</si>
  <si>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</si>
  <si>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</si>
  <si>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</si>
  <si>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</si>
  <si>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</si>
  <si>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</si>
  <si>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</si>
  <si>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</si>
  <si>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</si>
  <si>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</si>
  <si>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</si>
  <si>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</si>
  <si>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</si>
  <si>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</si>
  <si>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</si>
  <si>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</si>
  <si>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</si>
  <si>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</si>
  <si>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</si>
  <si>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</si>
  <si>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</si>
  <si>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</si>
  <si>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</si>
  <si>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</si>
  <si>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</si>
  <si>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</si>
  <si>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</si>
  <si>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</si>
  <si>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</si>
  <si>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</si>
  <si>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</si>
  <si>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</si>
  <si>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</si>
  <si>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</si>
  <si>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</si>
  <si>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</si>
  <si>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</si>
  <si>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</si>
  <si>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</si>
  <si>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</si>
  <si>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</si>
  <si>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</si>
  <si>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</si>
  <si>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</si>
  <si>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</si>
  <si>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</si>
  <si>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</si>
  <si>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</si>
  <si>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</si>
  <si>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</si>
  <si>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</si>
  <si>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</si>
  <si>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</si>
  <si>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</si>
  <si>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</si>
  <si>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</si>
  <si>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</si>
  <si>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</si>
  <si>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</si>
  <si>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</si>
  <si>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</si>
  <si>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</si>
  <si>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</si>
  <si>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</si>
  <si>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</si>
  <si>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</si>
  <si>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</si>
  <si>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</si>
  <si>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</si>
  <si>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</si>
  <si>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</si>
  <si>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</si>
  <si>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</si>
  <si>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</si>
  <si>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</si>
  <si>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</si>
  <si>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</si>
  <si>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</si>
  <si>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</si>
  <si>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</si>
  <si>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</si>
  <si>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</si>
  <si>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</si>
  <si>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</si>
  <si>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</si>
  <si>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</si>
  <si>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</si>
  <si>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</si>
  <si>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</si>
  <si>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</si>
  <si>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</si>
  <si>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</si>
  <si>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</si>
  <si>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</si>
  <si>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</si>
  <si>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</si>
  <si>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</si>
  <si>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</si>
  <si>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</si>
  <si>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</si>
  <si>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</si>
  <si>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</si>
  <si>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</si>
  <si>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</si>
  <si>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</si>
  <si>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</si>
  <si>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</si>
  <si>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</si>
  <si>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</si>
  <si>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</si>
  <si>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</si>
  <si>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</si>
  <si>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</si>
  <si>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</si>
  <si>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</si>
  <si>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</si>
  <si>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</si>
  <si>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</si>
  <si>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</si>
  <si>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</si>
  <si>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</si>
  <si>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</si>
  <si>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</si>
  <si>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</si>
  <si>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</si>
  <si>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</si>
  <si>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</si>
  <si>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</si>
  <si>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</si>
  <si>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</si>
  <si>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</si>
  <si>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</si>
  <si>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</si>
  <si>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</si>
  <si>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</si>
  <si>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</si>
  <si>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</si>
  <si>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</si>
  <si>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</si>
  <si>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</si>
  <si>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</si>
  <si>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</si>
  <si>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</si>
  <si>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</si>
  <si>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</si>
  <si>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</si>
  <si>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</si>
  <si>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</si>
  <si>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</si>
  <si>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</si>
  <si>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</si>
  <si>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</si>
  <si>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</si>
  <si>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</si>
  <si>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</si>
  <si>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</si>
  <si>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</si>
  <si>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</si>
  <si>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</si>
  <si>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</si>
  <si>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</si>
  <si>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</si>
  <si>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</si>
  <si>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</si>
  <si>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</si>
  <si>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</si>
  <si>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</si>
  <si>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</si>
  <si>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</si>
  <si>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</si>
  <si>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</si>
  <si>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</si>
  <si>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</si>
  <si>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</si>
  <si>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</si>
  <si>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</si>
  <si>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</si>
  <si>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</si>
  <si>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</si>
  <si>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</si>
  <si>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</si>
  <si>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</si>
  <si>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</si>
  <si>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</si>
  <si>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</si>
  <si>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</si>
  <si>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</si>
  <si>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</si>
  <si>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</si>
  <si>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</si>
  <si>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</si>
  <si>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</si>
  <si>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</si>
  <si>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</si>
  <si>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</si>
  <si>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</si>
  <si>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</si>
  <si>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</si>
  <si>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</si>
  <si>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</si>
  <si>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</si>
  <si>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</si>
  <si>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</si>
  <si>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</si>
  <si>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</si>
  <si>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</si>
  <si>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</si>
  <si>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</si>
  <si>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</si>
  <si>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</si>
  <si>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</si>
  <si>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</si>
  <si>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</si>
  <si>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</si>
  <si>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</si>
  <si>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</si>
  <si>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</si>
  <si>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</si>
  <si>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</si>
  <si>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</si>
  <si>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</si>
  <si>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</si>
  <si>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</si>
  <si>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</si>
  <si>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</si>
  <si>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</si>
  <si>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</si>
  <si>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</si>
  <si>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</si>
  <si>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</si>
  <si>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</si>
  <si>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</si>
  <si>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</si>
  <si>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</si>
  <si>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</si>
  <si>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</si>
  <si>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</si>
  <si>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</si>
  <si>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</si>
  <si>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</si>
  <si>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</si>
  <si>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</si>
  <si>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</si>
  <si>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</si>
  <si>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</si>
  <si>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</si>
  <si>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</si>
  <si>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</si>
  <si>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</si>
  <si>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</si>
  <si>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</si>
  <si>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</si>
  <si>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</si>
  <si>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</si>
  <si>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</si>
  <si>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</si>
  <si>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</si>
  <si>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</si>
  <si>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</si>
  <si>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</si>
  <si>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</si>
  <si>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</si>
  <si>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</si>
  <si>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</si>
  <si>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</si>
  <si>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</si>
  <si>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</si>
  <si>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</si>
  <si>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</si>
  <si>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</si>
  <si>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</si>
  <si>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</si>
  <si>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</si>
  <si>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</si>
  <si>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</si>
  <si>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</si>
  <si>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</si>
  <si>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</si>
  <si>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</si>
  <si>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</si>
  <si>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</si>
  <si>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</si>
  <si>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</si>
  <si>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</si>
  <si>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</si>
  <si>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</si>
  <si>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</si>
  <si>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Xambrê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</si>
  <si>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</si>
  <si>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</si>
  <si>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</si>
  <si>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</si>
  <si>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</si>
  <si>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</si>
  <si>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</si>
  <si>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</si>
  <si>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</si>
  <si>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</si>
  <si>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</si>
  <si>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</si>
  <si>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</si>
  <si>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Campos dos Goytacazes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</si>
  <si>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</si>
  <si>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</si>
  <si>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</si>
  <si>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</si>
  <si>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</si>
  <si>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</si>
  <si>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</si>
  <si>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</si>
  <si>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</si>
  <si>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</si>
  <si>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</si>
  <si>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</si>
  <si>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</si>
  <si>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</si>
  <si>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</si>
  <si>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</si>
  <si>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</si>
  <si>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</si>
  <si>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</si>
  <si>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</si>
  <si>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</si>
  <si>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</si>
  <si>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</si>
  <si>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</si>
  <si>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</si>
  <si>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</si>
  <si>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</si>
  <si>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</si>
  <si>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</si>
  <si>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</si>
  <si>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</si>
  <si>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</si>
  <si>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</si>
  <si>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</si>
  <si>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</si>
  <si>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Parati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</si>
  <si>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</si>
  <si>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</si>
  <si>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</si>
  <si>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</si>
  <si>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</si>
  <si>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</si>
  <si>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</si>
  <si>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</si>
  <si>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</si>
  <si>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</si>
  <si>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</si>
  <si>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</si>
  <si>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</si>
  <si>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</si>
  <si>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</si>
  <si>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</si>
  <si>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</si>
  <si>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</si>
  <si>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</si>
  <si>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</si>
  <si>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</si>
  <si>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</si>
  <si>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</si>
  <si>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</si>
  <si>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</si>
  <si>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</si>
  <si>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</si>
  <si>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</si>
  <si>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</si>
  <si>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</si>
  <si>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</si>
  <si>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</si>
  <si>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Morais</t>
  </si>
  <si>
    <t>Três Rios</t>
  </si>
  <si>
    <t>Varre-Sai</t>
  </si>
  <si>
    <t>Vassouras</t>
  </si>
  <si>
    <t>Volta Redonda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</si>
  <si>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</si>
  <si>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</si>
  <si>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</si>
  <si>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</si>
  <si>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</si>
  <si>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</si>
  <si>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</si>
  <si>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</si>
  <si>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</si>
  <si>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</si>
  <si>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</si>
  <si>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</si>
  <si>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</si>
  <si>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</si>
  <si>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</si>
  <si>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</si>
  <si>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</si>
  <si>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</si>
  <si>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</si>
  <si>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</si>
  <si>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</si>
  <si>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</si>
  <si>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</si>
  <si>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</si>
  <si>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</si>
  <si>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</si>
  <si>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</si>
  <si>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</si>
  <si>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</si>
  <si>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</si>
  <si>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</si>
  <si>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</si>
  <si>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</si>
  <si>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</si>
  <si>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</si>
  <si>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</si>
  <si>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</si>
  <si>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</si>
  <si>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</si>
  <si>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</si>
  <si>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</si>
  <si>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</si>
  <si>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</si>
  <si>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</si>
  <si>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</si>
  <si>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</si>
  <si>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</si>
  <si>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</si>
  <si>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</si>
  <si>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</si>
  <si>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</si>
  <si>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</si>
  <si>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</si>
  <si>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</si>
  <si>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</si>
  <si>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</si>
  <si>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</si>
  <si>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</si>
  <si>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</si>
  <si>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</si>
  <si>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</si>
  <si>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</si>
  <si>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</si>
  <si>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</si>
  <si>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</si>
  <si>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</si>
  <si>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</si>
  <si>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</si>
  <si>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</si>
  <si>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</si>
  <si>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</si>
  <si>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</si>
  <si>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</si>
  <si>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</si>
  <si>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</si>
  <si>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</si>
  <si>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</si>
  <si>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</si>
  <si>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</si>
  <si>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</si>
  <si>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</si>
  <si>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</si>
  <si>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Paraná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</si>
  <si>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</si>
  <si>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</si>
  <si>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</si>
  <si>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</si>
  <si>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</si>
  <si>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</si>
  <si>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</si>
  <si>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</si>
  <si>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</si>
  <si>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</si>
  <si>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</si>
  <si>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</si>
  <si>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</si>
  <si>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Serra Caiada***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</si>
  <si>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</si>
  <si>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</si>
  <si>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</si>
  <si>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</si>
  <si>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</si>
  <si>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</si>
  <si>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</si>
  <si>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</si>
  <si>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</si>
  <si>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</si>
  <si>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</si>
  <si>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</si>
  <si>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</si>
  <si>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</si>
  <si>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</si>
  <si>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</si>
  <si>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</si>
  <si>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</si>
  <si>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</si>
  <si>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</si>
  <si>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</si>
  <si>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</si>
  <si>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</si>
  <si>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</si>
  <si>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</si>
  <si>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</si>
  <si>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</si>
  <si>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</si>
  <si>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</si>
  <si>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</si>
  <si>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</si>
  <si>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</si>
  <si>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</si>
  <si>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</si>
  <si>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</si>
  <si>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</si>
  <si>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</si>
  <si>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</si>
  <si>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</si>
  <si>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</si>
  <si>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</si>
  <si>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</si>
  <si>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</si>
  <si>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</si>
  <si>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</si>
  <si>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</si>
  <si>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Alta Floresta D'Oeste</t>
  </si>
  <si>
    <t>Alto Alegre dos Parecis</t>
  </si>
  <si>
    <t>Alvorada D'Oeste</t>
  </si>
  <si>
    <t>Ariquemes</t>
  </si>
  <si>
    <t>Cabixi</t>
  </si>
  <si>
    <t>Cacaulândia</t>
  </si>
  <si>
    <t>Cacoal</t>
  </si>
  <si>
    <t>Campo Novo de Rondônia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</si>
  <si>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</si>
  <si>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</si>
  <si>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</si>
  <si>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</si>
  <si>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</si>
  <si>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</si>
  <si>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</si>
  <si>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</si>
  <si>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Espigão D'Oeste</t>
  </si>
  <si>
    <t>Governador Jorge Teixeira</t>
  </si>
  <si>
    <t>Guajará-Mirim</t>
  </si>
  <si>
    <t>Itapuã do Oeste</t>
  </si>
  <si>
    <t>Jaru</t>
  </si>
  <si>
    <t>Ji-Paraná</t>
  </si>
  <si>
    <t>Machadinho D'Oeste</t>
  </si>
  <si>
    <t>Ministro Andreazza</t>
  </si>
  <si>
    <t>Mirante da Serra</t>
  </si>
  <si>
    <t>Monte Negro</t>
  </si>
  <si>
    <t>Nova Brasilândia D'Oeste</t>
  </si>
  <si>
    <t>Nova Mamoré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</si>
  <si>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</si>
  <si>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</si>
  <si>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</si>
  <si>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</si>
  <si>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</si>
  <si>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</si>
  <si>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Primavera de Rondônia</t>
  </si>
  <si>
    <t>Rio Crespo</t>
  </si>
  <si>
    <t>Rolim de Moura</t>
  </si>
  <si>
    <t>Santa Luzia D'Oeste</t>
  </si>
  <si>
    <t>São Felipe D'Oeste</t>
  </si>
  <si>
    <t>São Francisco do Guaporé</t>
  </si>
  <si>
    <t>São Miguel do Guaporé</t>
  </si>
  <si>
    <t>Seringueiras</t>
  </si>
  <si>
    <t>Teixeirópolis</t>
  </si>
  <si>
    <t>Theobroma</t>
  </si>
  <si>
    <t>Urupá</t>
  </si>
  <si>
    <t>Vale do Anari</t>
  </si>
  <si>
    <t>Vale do Paraíso</t>
  </si>
  <si>
    <t>Vilhena</t>
  </si>
  <si>
    <t>Alto Alegre</t>
  </si>
  <si>
    <t>Amajari</t>
  </si>
  <si>
    <t>Cantá</t>
  </si>
  <si>
    <t>Caracaraí</t>
  </si>
  <si>
    <t>Caroebe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</si>
  <si>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</si>
  <si>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</si>
  <si>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</si>
  <si>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</si>
  <si>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</si>
  <si>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</si>
  <si>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</si>
  <si>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</si>
  <si>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</si>
  <si>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</si>
  <si>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</si>
  <si>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</si>
  <si>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</si>
  <si>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</si>
  <si>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</si>
  <si>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</si>
  <si>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</si>
  <si>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</si>
  <si>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</si>
  <si>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</si>
  <si>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</si>
  <si>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</si>
  <si>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</si>
  <si>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</si>
  <si>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</si>
  <si>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</si>
  <si>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</si>
  <si>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</si>
  <si>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</si>
  <si>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</si>
  <si>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</si>
  <si>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</si>
  <si>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</si>
  <si>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Pinto Bandeira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</si>
  <si>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</si>
  <si>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</si>
  <si>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</si>
  <si>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</si>
  <si>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</si>
  <si>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</si>
  <si>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</si>
  <si>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</si>
  <si>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</si>
  <si>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</si>
  <si>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</si>
  <si>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</si>
  <si>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</si>
  <si>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</si>
  <si>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</si>
  <si>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</si>
  <si>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</si>
  <si>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</si>
  <si>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</si>
  <si>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</si>
  <si>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</si>
  <si>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</si>
  <si>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</si>
  <si>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</si>
  <si>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</si>
  <si>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</si>
  <si>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</si>
  <si>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</si>
  <si>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</si>
  <si>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</si>
  <si>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</si>
  <si>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</si>
  <si>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</si>
  <si>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</si>
  <si>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</si>
  <si>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</si>
  <si>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</si>
  <si>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</si>
  <si>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</si>
  <si>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</si>
  <si>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</si>
  <si>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</si>
  <si>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</si>
  <si>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</si>
  <si>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</si>
  <si>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</si>
  <si>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</si>
  <si>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</si>
  <si>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</si>
  <si>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</si>
  <si>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</si>
  <si>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</si>
  <si>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</si>
  <si>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</si>
  <si>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</si>
  <si>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</si>
  <si>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</si>
  <si>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</si>
  <si>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</si>
  <si>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</si>
  <si>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</si>
  <si>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</si>
  <si>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</si>
  <si>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</si>
  <si>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</si>
  <si>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</si>
  <si>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</si>
  <si>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</si>
  <si>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</si>
  <si>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</si>
  <si>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</si>
  <si>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</si>
  <si>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</si>
  <si>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</si>
  <si>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</si>
  <si>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</si>
  <si>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</si>
  <si>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</si>
  <si>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</si>
  <si>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</si>
  <si>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</si>
  <si>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</si>
  <si>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</si>
  <si>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</si>
  <si>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</si>
  <si>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</si>
  <si>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</si>
  <si>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</si>
  <si>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</si>
  <si>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</si>
  <si>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</si>
  <si>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</si>
  <si>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</si>
  <si>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</si>
  <si>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</si>
  <si>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</si>
  <si>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</si>
  <si>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</si>
  <si>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</si>
  <si>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</si>
  <si>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</si>
  <si>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</si>
  <si>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</si>
  <si>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</si>
  <si>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</si>
  <si>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</si>
  <si>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</si>
  <si>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</si>
  <si>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</si>
  <si>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</si>
  <si>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</si>
  <si>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</si>
  <si>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</si>
  <si>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</si>
  <si>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</si>
  <si>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</si>
  <si>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</si>
  <si>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</si>
  <si>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</si>
  <si>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</si>
  <si>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</si>
  <si>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</si>
  <si>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</si>
  <si>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</si>
  <si>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</si>
  <si>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</si>
  <si>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</si>
  <si>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</si>
  <si>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</si>
  <si>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</si>
  <si>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</si>
  <si>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</si>
  <si>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</si>
  <si>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</si>
  <si>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</si>
  <si>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</si>
  <si>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</si>
  <si>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</si>
  <si>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</si>
  <si>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</si>
  <si>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</si>
  <si>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</si>
  <si>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</si>
  <si>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</si>
  <si>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</si>
  <si>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</si>
  <si>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</si>
  <si>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</si>
  <si>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</si>
  <si>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</si>
  <si>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</si>
  <si>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</si>
  <si>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</si>
  <si>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</si>
  <si>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</si>
  <si>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</si>
  <si>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</si>
  <si>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</si>
  <si>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</si>
  <si>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</si>
  <si>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</si>
  <si>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</si>
  <si>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</si>
  <si>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</si>
  <si>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</si>
  <si>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</si>
  <si>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</si>
  <si>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</si>
  <si>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</si>
  <si>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</si>
  <si>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</si>
  <si>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</si>
  <si>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</si>
  <si>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</si>
  <si>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</si>
  <si>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</si>
  <si>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</si>
  <si>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</si>
  <si>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</si>
  <si>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</si>
  <si>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</si>
  <si>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</si>
  <si>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</si>
  <si>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</si>
  <si>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</si>
  <si>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</si>
  <si>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</si>
  <si>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</si>
  <si>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</si>
  <si>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</si>
  <si>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</si>
  <si>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</si>
  <si>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</si>
  <si>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</si>
  <si>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</si>
  <si>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</si>
  <si>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</si>
  <si>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</si>
  <si>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</si>
  <si>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Maçambara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</si>
  <si>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</si>
  <si>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</si>
  <si>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</si>
  <si>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</si>
  <si>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</si>
  <si>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</si>
  <si>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</si>
  <si>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</si>
  <si>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</si>
  <si>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</si>
  <si>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</si>
  <si>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</si>
  <si>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</si>
  <si>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</si>
  <si>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</si>
  <si>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</si>
  <si>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</si>
  <si>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</si>
  <si>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</si>
  <si>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</si>
  <si>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</si>
  <si>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</si>
  <si>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</si>
  <si>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</si>
  <si>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</si>
  <si>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</si>
  <si>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</si>
  <si>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</si>
  <si>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</si>
  <si>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</si>
  <si>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</si>
  <si>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</si>
  <si>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</si>
  <si>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</si>
  <si>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</si>
  <si>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</si>
  <si>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</si>
  <si>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</si>
  <si>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</si>
  <si>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</si>
  <si>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</si>
  <si>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</si>
  <si>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</si>
  <si>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</si>
  <si>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</si>
  <si>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</si>
  <si>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</si>
  <si>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</si>
  <si>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</si>
  <si>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</si>
  <si>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</si>
  <si>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</si>
  <si>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</si>
  <si>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</si>
  <si>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</si>
  <si>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</si>
  <si>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</si>
  <si>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</si>
  <si>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</si>
  <si>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</si>
  <si>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</si>
  <si>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</si>
  <si>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</si>
  <si>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</si>
  <si>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</si>
  <si>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</si>
  <si>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</si>
  <si>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</si>
  <si>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</si>
  <si>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</si>
  <si>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</si>
  <si>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</si>
  <si>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</si>
  <si>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</si>
  <si>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</si>
  <si>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</si>
  <si>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</si>
  <si>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</si>
  <si>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</si>
  <si>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</si>
  <si>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</si>
  <si>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</si>
  <si>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</si>
  <si>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</si>
  <si>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</si>
  <si>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</si>
  <si>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</si>
  <si>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</si>
  <si>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</si>
  <si>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</si>
  <si>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</si>
  <si>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</si>
  <si>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</si>
  <si>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</si>
  <si>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</si>
  <si>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</si>
  <si>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</si>
  <si>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</si>
  <si>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</si>
  <si>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</si>
  <si>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</si>
  <si>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</si>
  <si>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</si>
  <si>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</si>
  <si>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</si>
  <si>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</si>
  <si>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</si>
  <si>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</si>
  <si>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</si>
  <si>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</si>
  <si>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</si>
  <si>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</si>
  <si>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</si>
  <si>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</si>
  <si>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</si>
  <si>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</si>
  <si>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</si>
  <si>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</si>
  <si>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</si>
  <si>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</si>
  <si>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</si>
  <si>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</si>
  <si>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</si>
  <si>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</si>
  <si>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</si>
  <si>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</si>
  <si>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</si>
  <si>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</si>
  <si>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</si>
  <si>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</si>
  <si>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</si>
  <si>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</si>
  <si>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</si>
  <si>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</si>
  <si>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</si>
  <si>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</si>
  <si>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</si>
  <si>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</si>
  <si>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</si>
  <si>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</si>
  <si>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</si>
  <si>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</si>
  <si>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</si>
  <si>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</si>
  <si>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</si>
  <si>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</si>
  <si>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</si>
  <si>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</si>
  <si>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</si>
  <si>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</si>
  <si>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</si>
  <si>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</si>
  <si>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</si>
  <si>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</si>
  <si>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</si>
  <si>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</si>
  <si>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</si>
  <si>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</si>
  <si>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</si>
  <si>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</si>
  <si>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</si>
  <si>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</si>
  <si>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</si>
  <si>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</si>
  <si>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</si>
  <si>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</si>
  <si>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</si>
  <si>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</si>
  <si>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</si>
  <si>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</si>
  <si>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</si>
  <si>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</si>
  <si>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</si>
  <si>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</si>
  <si>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</si>
  <si>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</si>
  <si>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</si>
  <si>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</si>
  <si>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</si>
  <si>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</si>
  <si>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</si>
  <si>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</si>
  <si>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</si>
  <si>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</si>
  <si>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</si>
  <si>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</si>
  <si>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</si>
  <si>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</si>
  <si>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</si>
  <si>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</si>
  <si>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</si>
  <si>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</si>
  <si>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</si>
  <si>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</si>
  <si>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</si>
  <si>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</si>
  <si>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</si>
  <si>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</si>
  <si>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</si>
  <si>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</si>
  <si>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</si>
  <si>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</si>
  <si>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</si>
  <si>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</si>
  <si>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</si>
  <si>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</si>
  <si>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</si>
  <si>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</si>
  <si>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</si>
  <si>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</si>
  <si>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</si>
  <si>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</si>
  <si>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</si>
  <si>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</si>
  <si>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</si>
  <si>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</si>
  <si>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</si>
  <si>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</si>
  <si>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</si>
  <si>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</si>
  <si>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</si>
  <si>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</si>
  <si>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</si>
  <si>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</si>
  <si>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</si>
  <si>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</si>
  <si>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</si>
  <si>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</si>
  <si>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</si>
  <si>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</si>
  <si>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</si>
  <si>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</si>
  <si>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</si>
  <si>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</si>
  <si>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</si>
  <si>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</si>
  <si>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</si>
  <si>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</si>
  <si>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</si>
  <si>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</si>
  <si>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</si>
  <si>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</si>
  <si>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</si>
  <si>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</si>
  <si>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</si>
  <si>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</si>
  <si>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</si>
  <si>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</si>
  <si>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</si>
  <si>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</si>
  <si>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</si>
  <si>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</si>
  <si>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</si>
  <si>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</si>
  <si>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</si>
  <si>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</si>
  <si>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</si>
  <si>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</si>
  <si>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</si>
  <si>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</si>
  <si>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</si>
  <si>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</si>
  <si>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</si>
  <si>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</si>
  <si>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</si>
  <si>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</si>
  <si>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</si>
  <si>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</si>
  <si>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</si>
  <si>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Barra do Sul</t>
  </si>
  <si>
    <t>Balneário Camboriú</t>
  </si>
  <si>
    <t>Balneário Gaivota</t>
  </si>
  <si>
    <t>Balneário Piçarras</t>
  </si>
  <si>
    <t>Bandeirante</t>
  </si>
  <si>
    <t>Barra Bonita</t>
  </si>
  <si>
    <t>Barra Velha</t>
  </si>
  <si>
    <t>Bela Vista do Toldo</t>
  </si>
  <si>
    <t>Benedito Novo</t>
  </si>
  <si>
    <t>Biguaçu</t>
  </si>
  <si>
    <t>Blumenau</t>
  </si>
  <si>
    <t>Bocaina do Sul</t>
  </si>
  <si>
    <t>Bom Jardim da Serra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</si>
  <si>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</si>
  <si>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</si>
  <si>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</si>
  <si>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</si>
  <si>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</si>
  <si>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</si>
  <si>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</si>
  <si>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</si>
  <si>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</si>
  <si>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</si>
  <si>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</si>
  <si>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</si>
  <si>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</si>
  <si>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</si>
  <si>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</si>
  <si>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</si>
  <si>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</si>
  <si>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</si>
  <si>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</si>
  <si>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</si>
  <si>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</si>
  <si>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</si>
  <si>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</si>
  <si>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</si>
  <si>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</si>
  <si>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</si>
  <si>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</si>
  <si>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</si>
  <si>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</si>
  <si>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</si>
  <si>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</si>
  <si>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</si>
  <si>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</si>
  <si>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</si>
  <si>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</si>
  <si>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</si>
  <si>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</si>
  <si>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</si>
  <si>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</si>
  <si>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</si>
  <si>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</si>
  <si>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</si>
  <si>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</si>
  <si>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</si>
  <si>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</si>
  <si>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</si>
  <si>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</si>
  <si>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</si>
  <si>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</si>
  <si>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</si>
  <si>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</si>
  <si>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</si>
  <si>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</si>
  <si>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</si>
  <si>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</si>
  <si>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</si>
  <si>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</si>
  <si>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</si>
  <si>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</si>
  <si>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</si>
  <si>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</si>
  <si>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</si>
  <si>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</si>
  <si>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</si>
  <si>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</si>
  <si>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</si>
  <si>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</si>
  <si>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</si>
  <si>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</si>
  <si>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</si>
  <si>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</si>
  <si>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</si>
  <si>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</si>
  <si>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</si>
  <si>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</si>
  <si>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</si>
  <si>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</si>
  <si>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</si>
  <si>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</si>
  <si>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</si>
  <si>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</si>
  <si>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</si>
  <si>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</si>
  <si>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</si>
  <si>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</si>
  <si>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</si>
  <si>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</si>
  <si>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</si>
  <si>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</si>
  <si>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</si>
  <si>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</si>
  <si>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</si>
  <si>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</si>
  <si>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</si>
  <si>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</si>
  <si>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</si>
  <si>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</si>
  <si>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</si>
  <si>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</si>
  <si>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</si>
  <si>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</si>
  <si>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</si>
  <si>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</si>
  <si>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</si>
  <si>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</si>
  <si>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</si>
  <si>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</si>
  <si>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</si>
  <si>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</si>
  <si>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</si>
  <si>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</si>
  <si>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</si>
  <si>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</si>
  <si>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</si>
  <si>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</si>
  <si>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</si>
  <si>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</si>
  <si>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</si>
  <si>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</si>
  <si>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</si>
  <si>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</si>
  <si>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</si>
  <si>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</si>
  <si>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</si>
  <si>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</si>
  <si>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</si>
  <si>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</si>
  <si>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</si>
  <si>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</si>
  <si>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</si>
  <si>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</si>
  <si>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</si>
  <si>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</si>
  <si>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</si>
  <si>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</si>
  <si>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</si>
  <si>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</si>
  <si>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</si>
  <si>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</si>
  <si>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</si>
  <si>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</si>
  <si>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</si>
  <si>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</si>
  <si>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</si>
  <si>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</si>
  <si>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</si>
  <si>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</si>
  <si>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</si>
  <si>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</si>
  <si>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</si>
  <si>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</si>
  <si>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</si>
  <si>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</si>
  <si>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</si>
  <si>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</si>
  <si>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</si>
  <si>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</si>
  <si>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</si>
  <si>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</si>
  <si>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</si>
  <si>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</si>
  <si>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</si>
  <si>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</si>
  <si>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</si>
  <si>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</si>
  <si>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</si>
  <si>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</si>
  <si>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</si>
  <si>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</si>
  <si>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</si>
  <si>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</si>
  <si>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</si>
  <si>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</si>
  <si>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</si>
  <si>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</si>
  <si>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</si>
  <si>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</si>
  <si>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</si>
  <si>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</si>
  <si>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</si>
  <si>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</si>
  <si>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</si>
  <si>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</si>
  <si>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</si>
  <si>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</si>
  <si>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Francisco do Sul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</si>
  <si>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</si>
  <si>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</si>
  <si>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</si>
  <si>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</si>
  <si>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</si>
  <si>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</si>
  <si>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</si>
  <si>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</si>
  <si>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</si>
  <si>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</si>
  <si>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</si>
  <si>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</si>
  <si>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</si>
  <si>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</si>
  <si>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</si>
  <si>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</si>
  <si>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</si>
  <si>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</si>
  <si>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</si>
  <si>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</si>
  <si>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</si>
  <si>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</si>
  <si>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</si>
  <si>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</si>
  <si>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</si>
  <si>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</si>
  <si>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</si>
  <si>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</si>
  <si>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</si>
  <si>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</si>
  <si>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</si>
  <si>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</si>
  <si>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</si>
  <si>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</si>
  <si>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</si>
  <si>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</si>
  <si>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</si>
  <si>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</si>
  <si>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</si>
  <si>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</si>
  <si>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</si>
  <si>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</si>
  <si>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</si>
  <si>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</si>
  <si>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</si>
  <si>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</si>
  <si>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</si>
  <si>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Amparo de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</si>
  <si>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</si>
  <si>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</si>
  <si>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</si>
  <si>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</si>
  <si>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</si>
  <si>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</si>
  <si>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</si>
  <si>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</si>
  <si>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</si>
  <si>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</si>
  <si>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</si>
  <si>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</si>
  <si>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</si>
  <si>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</si>
  <si>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</si>
  <si>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</si>
  <si>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</si>
  <si>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</si>
  <si>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</si>
  <si>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</si>
  <si>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</si>
  <si>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</si>
  <si>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</si>
  <si>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</si>
  <si>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</si>
  <si>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</si>
  <si>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</si>
  <si>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</si>
  <si>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</si>
  <si>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</si>
  <si>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</si>
  <si>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</si>
  <si>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</si>
  <si>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</si>
  <si>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</si>
  <si>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</si>
  <si>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</si>
  <si>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</si>
  <si>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</si>
  <si>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</si>
  <si>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</si>
  <si>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</si>
  <si>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</si>
  <si>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</si>
  <si>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</si>
  <si>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</si>
  <si>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</si>
  <si>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</si>
  <si>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</si>
  <si>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</si>
  <si>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</si>
  <si>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</si>
  <si>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</si>
  <si>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</si>
  <si>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</si>
  <si>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</si>
  <si>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</si>
  <si>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</si>
  <si>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</si>
  <si>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</si>
  <si>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</si>
  <si>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</si>
  <si>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</si>
  <si>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</si>
  <si>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</si>
  <si>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</si>
  <si>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</si>
  <si>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</si>
  <si>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</si>
  <si>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</si>
  <si>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</si>
  <si>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</si>
  <si>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</si>
  <si>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</si>
  <si>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</si>
  <si>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</si>
  <si>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</si>
  <si>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</si>
  <si>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</si>
  <si>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</si>
  <si>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</si>
  <si>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</si>
  <si>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</si>
  <si>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</si>
  <si>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</si>
  <si>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</si>
  <si>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</si>
  <si>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</si>
  <si>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</si>
  <si>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</si>
  <si>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</si>
  <si>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</si>
  <si>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</si>
  <si>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</si>
  <si>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</si>
  <si>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</si>
  <si>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</si>
  <si>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</si>
  <si>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</si>
  <si>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</si>
  <si>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</si>
  <si>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</si>
  <si>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</si>
  <si>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</si>
  <si>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</si>
  <si>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</si>
  <si>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</si>
  <si>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</si>
  <si>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</si>
  <si>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</si>
  <si>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</si>
  <si>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</si>
  <si>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</si>
  <si>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</si>
  <si>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</si>
  <si>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</si>
  <si>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</si>
  <si>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</si>
  <si>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</si>
  <si>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</si>
  <si>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</si>
  <si>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</si>
  <si>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</si>
  <si>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</si>
  <si>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</si>
  <si>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</si>
  <si>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</si>
  <si>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</si>
  <si>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</si>
  <si>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</si>
  <si>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</si>
  <si>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</si>
  <si>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</si>
  <si>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</si>
  <si>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</si>
  <si>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</si>
  <si>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</si>
  <si>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</si>
  <si>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</si>
  <si>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</si>
  <si>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</si>
  <si>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</si>
  <si>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</si>
  <si>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</si>
  <si>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</si>
  <si>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</si>
  <si>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</si>
  <si>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</si>
  <si>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</si>
  <si>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</si>
  <si>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</si>
  <si>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</si>
  <si>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</si>
  <si>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</si>
  <si>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</si>
  <si>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</si>
  <si>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</si>
  <si>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</si>
  <si>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</si>
  <si>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</si>
  <si>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</si>
  <si>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</si>
  <si>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</si>
  <si>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</si>
  <si>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</si>
  <si>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</si>
  <si>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</si>
  <si>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</si>
  <si>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</si>
  <si>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</si>
  <si>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</si>
  <si>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</si>
  <si>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</si>
  <si>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</si>
  <si>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</si>
  <si>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</si>
  <si>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</si>
  <si>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</si>
  <si>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</si>
  <si>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</si>
  <si>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</si>
  <si>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</si>
  <si>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</si>
  <si>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</si>
  <si>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</si>
  <si>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</si>
  <si>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</si>
  <si>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</si>
  <si>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</si>
  <si>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</si>
  <si>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</si>
  <si>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</si>
  <si>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</si>
  <si>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</si>
  <si>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</si>
  <si>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</si>
  <si>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</si>
  <si>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</si>
  <si>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</si>
  <si>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</si>
  <si>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</si>
  <si>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</si>
  <si>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</si>
  <si>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</si>
  <si>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</si>
  <si>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</si>
  <si>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</si>
  <si>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</si>
  <si>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</si>
  <si>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</si>
  <si>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</si>
  <si>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</si>
  <si>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</si>
  <si>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</si>
  <si>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</si>
  <si>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</si>
  <si>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</si>
  <si>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</si>
  <si>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</si>
  <si>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</si>
  <si>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</si>
  <si>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</si>
  <si>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</si>
  <si>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</si>
  <si>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</si>
  <si>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</si>
  <si>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</si>
  <si>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</si>
  <si>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</si>
  <si>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</si>
  <si>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</si>
  <si>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</si>
  <si>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</si>
  <si>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</si>
  <si>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</si>
  <si>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</si>
  <si>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</si>
  <si>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</si>
  <si>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</si>
  <si>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</si>
  <si>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</si>
  <si>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</si>
  <si>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</si>
  <si>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</si>
  <si>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</si>
  <si>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</si>
  <si>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</si>
  <si>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</si>
  <si>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</si>
  <si>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</si>
  <si>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</si>
  <si>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</si>
  <si>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</si>
  <si>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</si>
  <si>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</si>
  <si>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</si>
  <si>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</si>
  <si>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</si>
  <si>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</si>
  <si>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</si>
  <si>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</si>
  <si>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</si>
  <si>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</si>
  <si>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</si>
  <si>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</si>
  <si>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</si>
  <si>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</si>
  <si>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</si>
  <si>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</si>
  <si>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</si>
  <si>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</si>
  <si>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</si>
  <si>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</si>
  <si>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</si>
  <si>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</si>
  <si>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</si>
  <si>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</si>
  <si>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</si>
  <si>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</si>
  <si>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</si>
  <si>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</si>
  <si>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</si>
  <si>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</si>
  <si>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</si>
  <si>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</si>
  <si>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</si>
  <si>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</si>
  <si>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</si>
  <si>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</si>
  <si>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</si>
  <si>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</si>
  <si>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</si>
  <si>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</si>
  <si>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</si>
  <si>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</si>
  <si>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</si>
  <si>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</si>
  <si>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</si>
  <si>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</si>
  <si>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</si>
  <si>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</si>
  <si>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</si>
  <si>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</si>
  <si>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</si>
  <si>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</si>
  <si>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</si>
  <si>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</si>
  <si>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</si>
  <si>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</si>
  <si>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</si>
  <si>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</si>
  <si>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</si>
  <si>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</si>
  <si>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</si>
  <si>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</si>
  <si>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</si>
  <si>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</si>
  <si>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</si>
  <si>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</si>
  <si>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</si>
  <si>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</si>
  <si>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</si>
  <si>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</si>
  <si>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</si>
  <si>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</si>
  <si>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</si>
  <si>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</si>
  <si>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</si>
  <si>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</si>
  <si>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</si>
  <si>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</si>
  <si>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</si>
  <si>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</si>
  <si>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</si>
  <si>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</si>
  <si>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</si>
  <si>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</si>
  <si>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</si>
  <si>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</si>
  <si>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</si>
  <si>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</si>
  <si>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</si>
  <si>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</si>
  <si>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</si>
  <si>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</si>
  <si>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</si>
  <si>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</si>
  <si>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</si>
  <si>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</si>
  <si>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</si>
  <si>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</si>
  <si>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</si>
  <si>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</si>
  <si>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</si>
  <si>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</si>
  <si>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</si>
  <si>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</si>
  <si>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</si>
  <si>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</si>
  <si>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</si>
  <si>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</si>
  <si>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</si>
  <si>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</si>
  <si>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</si>
  <si>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</si>
  <si>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</si>
  <si>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</si>
  <si>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</si>
  <si>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</si>
  <si>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</si>
  <si>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</si>
  <si>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</si>
  <si>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</si>
  <si>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</si>
  <si>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</si>
  <si>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</si>
  <si>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</si>
  <si>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</si>
  <si>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</si>
  <si>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</si>
  <si>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</si>
  <si>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</si>
  <si>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</si>
  <si>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</si>
  <si>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</si>
  <si>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</si>
  <si>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</si>
  <si>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</si>
  <si>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</si>
  <si>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</si>
  <si>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</si>
  <si>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</si>
  <si>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</si>
  <si>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</si>
  <si>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</si>
  <si>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Moji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</si>
  <si>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</si>
  <si>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</si>
  <si>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</si>
  <si>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</si>
  <si>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</si>
  <si>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</si>
  <si>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</si>
  <si>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</si>
  <si>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</si>
  <si>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</si>
  <si>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</si>
  <si>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</si>
  <si>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</si>
  <si>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</si>
  <si>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</si>
  <si>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</si>
  <si>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</si>
  <si>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</si>
  <si>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</si>
  <si>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</si>
  <si>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</si>
  <si>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</si>
  <si>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</si>
  <si>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</si>
  <si>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</si>
  <si>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</si>
  <si>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</si>
  <si>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</si>
  <si>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 Luzitânia</t>
  </si>
  <si>
    <t>Nova Odessa</t>
  </si>
  <si>
    <t>Novais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</si>
  <si>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</si>
  <si>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</si>
  <si>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</si>
  <si>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</si>
  <si>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</si>
  <si>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</si>
  <si>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</si>
  <si>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</si>
  <si>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</si>
  <si>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</si>
  <si>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</si>
  <si>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</si>
  <si>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</si>
  <si>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</si>
  <si>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</si>
  <si>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</si>
  <si>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</si>
  <si>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</si>
  <si>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</si>
  <si>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</si>
  <si>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</si>
  <si>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</si>
  <si>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</si>
  <si>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</si>
  <si>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</si>
  <si>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</si>
  <si>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</si>
  <si>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</si>
  <si>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</si>
  <si>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</si>
  <si>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</si>
  <si>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</si>
  <si>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</si>
  <si>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</si>
  <si>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</si>
  <si>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</si>
  <si>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</si>
  <si>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</si>
  <si>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</si>
  <si>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</si>
  <si>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</si>
  <si>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</si>
  <si>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</si>
  <si>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</si>
  <si>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</si>
  <si>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</si>
  <si>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</si>
  <si>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</si>
  <si>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</si>
  <si>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</si>
  <si>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</si>
  <si>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</si>
  <si>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</si>
  <si>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</si>
  <si>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</si>
  <si>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</si>
  <si>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</si>
  <si>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</si>
  <si>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</si>
  <si>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</si>
  <si>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</si>
  <si>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</si>
  <si>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</si>
  <si>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</si>
  <si>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</si>
  <si>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</si>
  <si>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</si>
  <si>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</si>
  <si>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</si>
  <si>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</si>
  <si>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</si>
  <si>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</si>
  <si>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</si>
  <si>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</si>
  <si>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</si>
  <si>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</si>
  <si>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</si>
  <si>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</si>
  <si>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</si>
  <si>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</si>
  <si>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</si>
  <si>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</si>
  <si>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</si>
  <si>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</si>
  <si>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</si>
  <si>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</si>
  <si>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</si>
  <si>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</si>
  <si>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</si>
  <si>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</si>
  <si>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</si>
  <si>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</si>
  <si>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</si>
  <si>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</si>
  <si>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</si>
  <si>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</si>
  <si>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</si>
  <si>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</si>
  <si>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</si>
  <si>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</si>
  <si>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Rifaina</t>
  </si>
  <si>
    <t>Rincão</t>
  </si>
  <si>
    <t>Rinópolis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</si>
  <si>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</si>
  <si>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</si>
  <si>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</si>
  <si>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</si>
  <si>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</si>
  <si>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</si>
  <si>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</si>
  <si>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</si>
  <si>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</si>
  <si>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</si>
  <si>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</si>
  <si>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</si>
  <si>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</si>
  <si>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</si>
  <si>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</si>
  <si>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</si>
  <si>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</si>
  <si>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</si>
  <si>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</si>
  <si>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</si>
  <si>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</si>
  <si>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</si>
  <si>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</si>
  <si>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</si>
  <si>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</si>
  <si>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</si>
  <si>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</si>
  <si>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</si>
  <si>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</si>
  <si>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</si>
  <si>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</si>
  <si>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</si>
  <si>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 Rita do Passa Quatro</t>
  </si>
  <si>
    <t>Santa Rita d'Oeste</t>
  </si>
  <si>
    <t>Santa Rosa de Viterbo</t>
  </si>
  <si>
    <t>Santa Salete</t>
  </si>
  <si>
    <t>Santana da Ponte Pensa</t>
  </si>
  <si>
    <t>Santana de Parnaíba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</si>
  <si>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</si>
  <si>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</si>
  <si>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</si>
  <si>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</si>
  <si>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</si>
  <si>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</si>
  <si>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</si>
  <si>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</si>
  <si>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</si>
  <si>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</si>
  <si>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</si>
  <si>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</si>
  <si>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</si>
  <si>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</si>
  <si>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</si>
  <si>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</si>
  <si>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</si>
  <si>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</si>
  <si>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</si>
  <si>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</si>
  <si>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</si>
  <si>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</si>
  <si>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</si>
  <si>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</si>
  <si>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</si>
  <si>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</si>
  <si>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</si>
  <si>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</si>
  <si>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</si>
  <si>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</si>
  <si>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</si>
  <si>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</si>
  <si>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</si>
  <si>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</si>
  <si>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 Negra</t>
  </si>
  <si>
    <t>Serrana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</si>
  <si>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</si>
  <si>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</si>
  <si>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</si>
  <si>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</si>
  <si>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</si>
  <si>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</si>
  <si>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</si>
  <si>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</si>
  <si>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</si>
  <si>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</si>
  <si>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</si>
  <si>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</si>
  <si>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</si>
  <si>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</si>
  <si>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</si>
  <si>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</si>
  <si>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</si>
  <si>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</si>
  <si>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</si>
  <si>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</si>
  <si>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</si>
  <si>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</si>
  <si>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</si>
  <si>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</si>
  <si>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</si>
  <si>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</si>
  <si>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</si>
  <si>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</si>
  <si>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</si>
  <si>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</si>
  <si>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</si>
  <si>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</si>
  <si>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</si>
  <si>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</si>
  <si>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</si>
  <si>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</si>
  <si>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</si>
  <si>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</si>
  <si>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</si>
  <si>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</si>
  <si>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</si>
  <si>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</si>
  <si>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</si>
  <si>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</si>
  <si>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</si>
  <si>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</si>
  <si>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</si>
  <si>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</si>
  <si>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</si>
  <si>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</si>
  <si>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</si>
  <si>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</si>
  <si>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</si>
  <si>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</si>
  <si>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</si>
  <si>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</si>
  <si>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</si>
  <si>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</si>
  <si>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</si>
  <si>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Abreulândia</t>
  </si>
  <si>
    <t>Aguiarnópolis</t>
  </si>
  <si>
    <t>Aliança do Tocantins</t>
  </si>
  <si>
    <t>Almas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</si>
  <si>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</si>
  <si>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</si>
  <si>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</si>
  <si>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</si>
  <si>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</si>
  <si>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</si>
  <si>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</si>
  <si>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</si>
  <si>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</si>
  <si>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</si>
  <si>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</si>
  <si>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</si>
  <si>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</si>
  <si>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</si>
  <si>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</si>
  <si>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</si>
  <si>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</si>
  <si>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</si>
  <si>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</si>
  <si>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</si>
  <si>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</si>
  <si>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</si>
  <si>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</si>
  <si>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</si>
  <si>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</si>
  <si>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</si>
  <si>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</si>
  <si>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</si>
  <si>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</si>
  <si>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</si>
  <si>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</si>
  <si>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</si>
  <si>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de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</si>
  <si>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</si>
  <si>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</si>
  <si>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</si>
  <si>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</si>
  <si>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</si>
  <si>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</si>
  <si>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</si>
  <si>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</si>
  <si>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</si>
  <si>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Fortaleza do Tabocão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</si>
  <si>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</si>
  <si>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</si>
  <si>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</si>
  <si>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</si>
  <si>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</si>
  <si>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</si>
  <si>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</si>
  <si>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</si>
  <si>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</si>
  <si>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</si>
  <si>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</si>
  <si>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</si>
  <si>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</si>
  <si>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</si>
  <si>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</si>
  <si>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</si>
  <si>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</si>
  <si>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</si>
  <si>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</si>
  <si>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</si>
  <si>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</si>
  <si>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</si>
  <si>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</si>
  <si>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</si>
  <si>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</si>
  <si>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</si>
  <si>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</si>
  <si>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</si>
  <si>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</si>
  <si>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</si>
  <si>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</si>
  <si>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</si>
  <si>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</si>
  <si>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</si>
  <si>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</si>
  <si>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</si>
  <si>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</si>
  <si>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</si>
  <si>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</si>
  <si>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</si>
  <si>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</si>
  <si>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</si>
  <si>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</si>
  <si>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</si>
  <si>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</si>
  <si>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</si>
  <si>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</si>
  <si>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</si>
  <si>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</si>
  <si>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</si>
  <si>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</si>
  <si>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</si>
  <si>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</si>
  <si>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</si>
  <si>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</si>
  <si>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</si>
  <si>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</si>
  <si>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</si>
  <si>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</si>
  <si>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</si>
  <si>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</si>
  <si>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</si>
  <si>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 da Natividade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</si>
  <si>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</si>
  <si>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</si>
  <si>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</si>
  <si>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</si>
  <si>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</si>
  <si>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</si>
  <si>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</si>
  <si>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</si>
  <si>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</si>
  <si>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</si>
  <si>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</si>
  <si>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</si>
  <si>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ZComunidade03</t>
  </si>
  <si>
    <t>ZComunidade04</t>
  </si>
  <si>
    <t>ZComunidade05</t>
  </si>
  <si>
    <t>ZComunidade06</t>
  </si>
  <si>
    <t>ZComunidade07</t>
  </si>
  <si>
    <t>ZComunidade08</t>
  </si>
  <si>
    <t>ZComunidade09</t>
  </si>
  <si>
    <t>ZComunidade10</t>
  </si>
  <si>
    <t>ZComunidade11</t>
  </si>
  <si>
    <t>ZComunidade12</t>
  </si>
  <si>
    <t>ZComunidade13</t>
  </si>
  <si>
    <t>ZComunidade14</t>
  </si>
  <si>
    <t>ZComunidade15</t>
  </si>
  <si>
    <t>ZComunidade16</t>
  </si>
  <si>
    <t>ZComunidade17</t>
  </si>
  <si>
    <t>ZComunidade18</t>
  </si>
  <si>
    <t>ZComunidade19</t>
  </si>
  <si>
    <t>ZComunidade20</t>
  </si>
  <si>
    <t>ZComunidade21</t>
  </si>
  <si>
    <t>ZComunidade22</t>
  </si>
  <si>
    <t>ZComunidade23</t>
  </si>
  <si>
    <t>ZComunidade24</t>
  </si>
  <si>
    <t>ZComunidade25</t>
  </si>
  <si>
    <t>ZComunidade26</t>
  </si>
  <si>
    <t>ZComunidade27</t>
  </si>
  <si>
    <t>ZComunidade28</t>
  </si>
  <si>
    <t>ZComunidade29</t>
  </si>
  <si>
    <t>ZComunidade30</t>
  </si>
  <si>
    <t>ZComunidade31</t>
  </si>
  <si>
    <t>ZComunidade32</t>
  </si>
  <si>
    <t>ZComunidade33</t>
  </si>
  <si>
    <t>ZComunidade34</t>
  </si>
  <si>
    <t>ZComunidade35</t>
  </si>
  <si>
    <t>ZComunidade36</t>
  </si>
  <si>
    <t>ZComunidade37</t>
  </si>
  <si>
    <t>ZComunidade38</t>
  </si>
  <si>
    <t>ZComunidade39</t>
  </si>
  <si>
    <t>ZComunidade40</t>
  </si>
  <si>
    <t>ZComunidade41</t>
  </si>
  <si>
    <t>ZComunidade42</t>
  </si>
  <si>
    <t>ZComunidade43</t>
  </si>
  <si>
    <t>ZComunidade44</t>
  </si>
  <si>
    <t>ZComunidade45</t>
  </si>
  <si>
    <t>ZComunidade46</t>
  </si>
  <si>
    <t>ZComunidade47</t>
  </si>
  <si>
    <t>ZComunidade48</t>
  </si>
  <si>
    <t>ZComunidade49</t>
  </si>
  <si>
    <t>ZComunidade50</t>
  </si>
  <si>
    <t>ZComunidade51</t>
  </si>
  <si>
    <t>ZComunidade52</t>
  </si>
  <si>
    <t>ZComunidade53</t>
  </si>
  <si>
    <t>ZComunidade54</t>
  </si>
  <si>
    <t>ZComunidade55</t>
  </si>
  <si>
    <t>ZComunidade56</t>
  </si>
  <si>
    <t>ZComunidade57</t>
  </si>
  <si>
    <t>ZComunidade58</t>
  </si>
  <si>
    <t>ZComunidade59</t>
  </si>
  <si>
    <t>ZComunidade60</t>
  </si>
  <si>
    <t>Várzea da Pedra</t>
  </si>
  <si>
    <t>Roça de Dentro</t>
  </si>
  <si>
    <t>Baixa</t>
  </si>
  <si>
    <t xml:space="preserve"> Areal</t>
  </si>
  <si>
    <t>Poço do Campim</t>
  </si>
  <si>
    <t>Laginha</t>
  </si>
  <si>
    <t>Laranjeira</t>
  </si>
  <si>
    <t>Rejeito</t>
  </si>
  <si>
    <t>Malhada da Areia</t>
  </si>
  <si>
    <t>Alto Grande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</si>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</sst>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&quot;.&quot;000&quot;.&quot;000&quot;-&quot;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3" borderId="1" xfId="0" applyFill="1" applyBorder="1"/>
    <xf numFmtId="0" fontId="0" fillId="0" borderId="1" xfId="0" applyBorder="1"/>
    <xf numFmtId="14" fontId="0" fillId="0" borderId="1" xfId="0" applyNumberFormat="1" applyBorder="1"/>
    <xf numFmtId="49" fontId="0" fillId="2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/>
    <xf numFmtId="0" fontId="0" fillId="4" borderId="1" xfId="0" applyFill="1" applyBorder="1"/>
    <xf numFmtId="14" fontId="0" fillId="5" borderId="1" xfId="0" applyNumberFormat="1" applyFill="1" applyBorder="1"/>
    <xf numFmtId="165" fontId="0" fillId="3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 applyProtection="1">
      <alignment horizontal="right"/>
    </xf>
    <xf numFmtId="0" fontId="0" fillId="3" borderId="1" xfId="0" applyFill="1" applyBorder="1" applyProtection="1"/>
    <xf numFmtId="164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2" borderId="1" xfId="0" applyFont="1" applyFill="1" applyBorder="1" applyAlignment="1">
      <alignment horizontal="center" vertical="center" shrinkToFit="1"/>
    </xf>
    <xf numFmtId="164" fontId="0" fillId="2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2"/>
  <sheetViews>
    <sheetView tabSelected="1" workbookViewId="0">
      <pane ySplit="1" topLeftCell="A2" activePane="bottomLeft" state="frozen"/>
      <selection pane="bottomLeft" activeCell="G3" sqref="G3"/>
    </sheetView>
  </sheetViews>
  <sheetFormatPr defaultColWidth="9.140625" defaultRowHeight="15" x14ac:dyDescent="0.25"/>
  <cols>
    <col min="1" max="1" width="51.5703125" style="4" customWidth="1"/>
    <col min="2" max="2" width="17.140625" style="4" customWidth="1"/>
    <col min="3" max="3" width="14" style="4" customWidth="1"/>
    <col min="4" max="4" width="11.42578125" style="4" customWidth="1"/>
    <col min="5" max="5" width="12" style="4" customWidth="1"/>
    <col min="6" max="6" width="11" style="4" bestFit="1" customWidth="1"/>
    <col min="7" max="7" width="18.42578125" style="7" customWidth="1"/>
    <col min="8" max="8" width="27.28515625" style="4" customWidth="1"/>
    <col min="9" max="9" width="27.7109375" style="4" customWidth="1"/>
    <col min="10" max="10" width="27.7109375" style="4" hidden="1" customWidth="1"/>
    <col min="11" max="11" width="23" style="4" bestFit="1" customWidth="1"/>
    <col min="12" max="12" width="19.140625" style="4" customWidth="1"/>
    <col min="13" max="13" width="9.42578125" style="4" customWidth="1"/>
    <col min="14" max="14" width="9.140625" style="4"/>
    <col min="15" max="15" width="27.42578125" style="4" customWidth="1"/>
    <col min="16" max="16" width="18.28515625" style="4" customWidth="1"/>
    <col min="17" max="17" width="9.140625" style="4"/>
    <col min="18" max="16384" width="9.140625" style="15"/>
  </cols>
  <sheetData>
    <row r="1" spans="1:17" ht="15" customHeight="1" x14ac:dyDescent="0.25">
      <c r="A1" s="18" t="s">
        <v>0</v>
      </c>
      <c r="B1" s="18"/>
      <c r="C1" s="18"/>
      <c r="D1" s="18" t="s">
        <v>1</v>
      </c>
      <c r="E1" s="18"/>
      <c r="F1" s="18"/>
      <c r="G1" s="19" t="s">
        <v>2</v>
      </c>
      <c r="H1" s="19"/>
      <c r="I1" s="19"/>
      <c r="J1" s="19"/>
      <c r="K1" s="19"/>
      <c r="L1" s="19" t="s">
        <v>3</v>
      </c>
      <c r="M1" s="19"/>
      <c r="N1" s="19"/>
      <c r="O1" s="19"/>
      <c r="P1" s="19" t="s">
        <v>4</v>
      </c>
      <c r="Q1" s="19"/>
    </row>
    <row r="2" spans="1:17" x14ac:dyDescent="0.25">
      <c r="A2" s="14" t="s">
        <v>5</v>
      </c>
      <c r="B2" s="14" t="s">
        <v>6</v>
      </c>
      <c r="C2" s="14" t="s">
        <v>7</v>
      </c>
      <c r="D2" s="14" t="s">
        <v>8</v>
      </c>
      <c r="E2" s="14" t="s">
        <v>9</v>
      </c>
      <c r="F2" s="14" t="s">
        <v>10</v>
      </c>
      <c r="G2" s="6" t="s">
        <v>13</v>
      </c>
      <c r="H2" s="13" t="s">
        <v>14</v>
      </c>
      <c r="I2" s="13" t="s">
        <v>45</v>
      </c>
      <c r="J2" s="13"/>
      <c r="K2" s="13" t="s">
        <v>52</v>
      </c>
      <c r="L2" s="13" t="s">
        <v>15</v>
      </c>
      <c r="M2" s="13" t="s">
        <v>16</v>
      </c>
      <c r="N2" s="14" t="s">
        <v>11</v>
      </c>
      <c r="O2" s="14" t="s">
        <v>12</v>
      </c>
      <c r="P2" s="19" t="s">
        <v>17</v>
      </c>
      <c r="Q2" s="19"/>
    </row>
    <row r="3" spans="1:17" x14ac:dyDescent="0.25">
      <c r="C3" s="8"/>
      <c r="D3" s="5"/>
      <c r="E3" s="11" t="str">
        <f>IF(D3="","",YEARFRAC(D3,Listas!$B$15))</f>
        <v/>
      </c>
      <c r="F3" s="12" t="str">
        <f>IF(E3="","",VLOOKUP(E3,Listas!$G$16:$H$20,2,TRUE))</f>
        <v/>
      </c>
      <c r="G3" s="4"/>
      <c r="I3" s="5"/>
      <c r="J3" s="5">
        <f ca="1">TODAY()</f>
        <v>43749</v>
      </c>
      <c r="K3" s="4" t="str">
        <f>IF(I3="","",(YEAR(I3)-YEAR(J3))*12+(MONTH(I3)-MONTH(J3)))</f>
        <v/>
      </c>
      <c r="L3" s="8"/>
      <c r="M3" s="8"/>
      <c r="N3" s="8"/>
      <c r="O3" s="8"/>
    </row>
    <row r="4" spans="1:17" x14ac:dyDescent="0.25">
      <c r="C4" s="8"/>
      <c r="D4" s="5"/>
      <c r="E4" s="10" t="str">
        <f>IF(D4="","",YEARFRAC(D4,Listas!$B$15))</f>
        <v/>
      </c>
      <c r="F4" s="3" t="str">
        <f>IF(E4="","",VLOOKUP(E4,Listas!$G$16:$H$20,2,TRUE))</f>
        <v/>
      </c>
      <c r="I4" s="9"/>
      <c r="J4" s="5">
        <f ca="1">TODAY()</f>
        <v>43749</v>
      </c>
      <c r="K4" s="4" t="str">
        <f t="shared" ref="K4:K67" si="0">IF(I4="","",(YEAR(I4)-YEAR(J4))*12+(MONTH(I4)-MONTH(J4)))</f>
        <v/>
      </c>
      <c r="L4" s="8"/>
      <c r="M4" s="8"/>
      <c r="N4" s="8"/>
      <c r="O4" s="8"/>
    </row>
    <row r="5" spans="1:17" x14ac:dyDescent="0.25">
      <c r="C5" s="8"/>
      <c r="D5" s="5"/>
      <c r="E5" s="10" t="str">
        <f>IF(D5="","",YEARFRAC(D5,Listas!$B$15))</f>
        <v/>
      </c>
      <c r="F5" s="3" t="str">
        <f>IF(E5="","",VLOOKUP(E5,Listas!$G$16:$H$20,2,TRUE))</f>
        <v/>
      </c>
      <c r="I5" s="5"/>
      <c r="J5" s="5">
        <f t="shared" ref="J5:J68" ca="1" si="1">TODAY()</f>
        <v>43749</v>
      </c>
      <c r="K5" s="4" t="str">
        <f t="shared" si="0"/>
        <v/>
      </c>
      <c r="L5" s="8"/>
      <c r="M5" s="8"/>
      <c r="N5" s="8"/>
      <c r="O5" s="8" t="str">
        <f t="shared" ref="O5:O67" ca="1" si="2">IF(N5="","",INDIRECT(N5,FALSE))</f>
        <v/>
      </c>
    </row>
    <row r="6" spans="1:17" x14ac:dyDescent="0.25">
      <c r="C6" s="8"/>
      <c r="D6" s="5"/>
      <c r="E6" s="10" t="str">
        <f>IF(D6="","",YEARFRAC(D6,Listas!$B$15))</f>
        <v/>
      </c>
      <c r="F6" s="3" t="str">
        <f>IF(E6="","",VLOOKUP(E6,Listas!$G$16:$H$20,2,TRUE))</f>
        <v/>
      </c>
      <c r="I6" s="5"/>
      <c r="J6" s="5">
        <f t="shared" ca="1" si="1"/>
        <v>43749</v>
      </c>
      <c r="K6" s="4" t="str">
        <f t="shared" si="0"/>
        <v/>
      </c>
      <c r="L6" s="8"/>
      <c r="M6" s="8"/>
      <c r="N6" s="8"/>
      <c r="O6" s="8" t="str">
        <f t="shared" ca="1" si="2"/>
        <v/>
      </c>
    </row>
    <row r="7" spans="1:17" x14ac:dyDescent="0.25">
      <c r="C7" s="8"/>
      <c r="D7" s="5"/>
      <c r="E7" s="10" t="str">
        <f>IF(D7="","",YEARFRAC(D7,Listas!$B$15))</f>
        <v/>
      </c>
      <c r="F7" s="3" t="str">
        <f>IF(E7="","",VLOOKUP(E7,Listas!$G$16:$H$20,2,TRUE))</f>
        <v/>
      </c>
      <c r="I7" s="5"/>
      <c r="J7" s="5">
        <f t="shared" ca="1" si="1"/>
        <v>43749</v>
      </c>
      <c r="K7" s="4" t="str">
        <f t="shared" si="0"/>
        <v/>
      </c>
      <c r="L7" s="8"/>
      <c r="M7" s="8"/>
      <c r="N7" s="8"/>
      <c r="O7" s="8" t="str">
        <f t="shared" ca="1" si="2"/>
        <v/>
      </c>
    </row>
    <row r="8" spans="1:17" x14ac:dyDescent="0.25">
      <c r="C8" s="8"/>
      <c r="D8" s="5"/>
      <c r="E8" s="10" t="str">
        <f>IF(D8="","",YEARFRAC(D8,Listas!$B$15))</f>
        <v/>
      </c>
      <c r="F8" s="3" t="str">
        <f>IF(E8="","",VLOOKUP(E8,Listas!$G$16:$H$20,2,TRUE))</f>
        <v/>
      </c>
      <c r="I8" s="5"/>
      <c r="J8" s="5">
        <f t="shared" ca="1" si="1"/>
        <v>43749</v>
      </c>
      <c r="K8" s="4" t="str">
        <f t="shared" si="0"/>
        <v/>
      </c>
      <c r="L8" s="8"/>
      <c r="M8" s="8"/>
      <c r="N8" s="8"/>
      <c r="O8" s="8" t="str">
        <f t="shared" ca="1" si="2"/>
        <v/>
      </c>
    </row>
    <row r="9" spans="1:17" x14ac:dyDescent="0.25">
      <c r="C9" s="8"/>
      <c r="D9" s="5"/>
      <c r="E9" s="10" t="str">
        <f>IF(D9="","",YEARFRAC(D9,Listas!$B$15))</f>
        <v/>
      </c>
      <c r="F9" s="3" t="str">
        <f>IF(E9="","",VLOOKUP(E9,Listas!$G$16:$H$20,2,TRUE))</f>
        <v/>
      </c>
      <c r="I9" s="5"/>
      <c r="J9" s="5">
        <f t="shared" ca="1" si="1"/>
        <v>43749</v>
      </c>
      <c r="K9" s="4" t="str">
        <f t="shared" si="0"/>
        <v/>
      </c>
      <c r="L9" s="8"/>
      <c r="M9" s="8"/>
      <c r="N9" s="8"/>
      <c r="O9" s="8" t="str">
        <f t="shared" ca="1" si="2"/>
        <v/>
      </c>
    </row>
    <row r="10" spans="1:17" x14ac:dyDescent="0.25">
      <c r="C10" s="8"/>
      <c r="D10" s="5"/>
      <c r="E10" s="10" t="str">
        <f>IF(D10="","",YEARFRAC(D10,Listas!$B$15))</f>
        <v/>
      </c>
      <c r="F10" s="3" t="str">
        <f>IF(E10="","",VLOOKUP(E10,Listas!$G$16:$H$20,2,TRUE))</f>
        <v/>
      </c>
      <c r="I10" s="5"/>
      <c r="J10" s="5">
        <f t="shared" ca="1" si="1"/>
        <v>43749</v>
      </c>
      <c r="K10" s="4" t="str">
        <f t="shared" si="0"/>
        <v/>
      </c>
      <c r="L10" s="8"/>
      <c r="M10" s="8"/>
      <c r="N10" s="8"/>
      <c r="O10" s="8" t="str">
        <f t="shared" ca="1" si="2"/>
        <v/>
      </c>
    </row>
    <row r="11" spans="1:17" x14ac:dyDescent="0.25">
      <c r="C11" s="8"/>
      <c r="D11" s="5"/>
      <c r="E11" s="10" t="str">
        <f>IF(D11="","",YEARFRAC(D11,Listas!$B$15))</f>
        <v/>
      </c>
      <c r="F11" s="3" t="str">
        <f>IF(E11="","",VLOOKUP(E11,Listas!$G$16:$H$20,2,TRUE))</f>
        <v/>
      </c>
      <c r="I11" s="5"/>
      <c r="J11" s="5">
        <f t="shared" ca="1" si="1"/>
        <v>43749</v>
      </c>
      <c r="K11" s="4" t="str">
        <f t="shared" si="0"/>
        <v/>
      </c>
      <c r="L11" s="8"/>
      <c r="M11" s="8"/>
      <c r="N11" s="8"/>
      <c r="O11" s="8" t="str">
        <f t="shared" ca="1" si="2"/>
        <v/>
      </c>
    </row>
    <row r="12" spans="1:17" x14ac:dyDescent="0.25">
      <c r="C12" s="8"/>
      <c r="D12" s="5"/>
      <c r="E12" s="10" t="str">
        <f>IF(D12="","",YEARFRAC(D12,Listas!$B$15))</f>
        <v/>
      </c>
      <c r="F12" s="3" t="str">
        <f>IF(E12="","",VLOOKUP(E12,Listas!$G$16:$H$20,2,TRUE))</f>
        <v/>
      </c>
      <c r="I12" s="5"/>
      <c r="J12" s="5">
        <f t="shared" ca="1" si="1"/>
        <v>43749</v>
      </c>
      <c r="K12" s="4" t="str">
        <f t="shared" si="0"/>
        <v/>
      </c>
      <c r="L12" s="8"/>
      <c r="M12" s="8"/>
      <c r="N12" s="8"/>
      <c r="O12" s="8" t="str">
        <f t="shared" ca="1" si="2"/>
        <v/>
      </c>
    </row>
    <row r="13" spans="1:17" x14ac:dyDescent="0.25">
      <c r="C13" s="8"/>
      <c r="D13" s="5"/>
      <c r="E13" s="10" t="str">
        <f>IF(D13="","",YEARFRAC(D13,Listas!$B$15))</f>
        <v/>
      </c>
      <c r="F13" s="3" t="str">
        <f>IF(E13="","",VLOOKUP(E13,Listas!$G$16:$H$20,2,TRUE))</f>
        <v/>
      </c>
      <c r="I13" s="5"/>
      <c r="J13" s="5">
        <f t="shared" ca="1" si="1"/>
        <v>43749</v>
      </c>
      <c r="K13" s="4" t="str">
        <f t="shared" si="0"/>
        <v/>
      </c>
      <c r="L13" s="8"/>
      <c r="M13" s="8"/>
      <c r="N13" s="8"/>
      <c r="O13" s="8" t="str">
        <f t="shared" ca="1" si="2"/>
        <v/>
      </c>
    </row>
    <row r="14" spans="1:17" x14ac:dyDescent="0.25">
      <c r="C14" s="8"/>
      <c r="D14" s="5"/>
      <c r="E14" s="10" t="str">
        <f>IF(D14="","",YEARFRAC(D14,Listas!$B$15))</f>
        <v/>
      </c>
      <c r="F14" s="3" t="str">
        <f>IF(E14="","",VLOOKUP(E14,Listas!$G$16:$H$20,2,TRUE))</f>
        <v/>
      </c>
      <c r="I14" s="5"/>
      <c r="J14" s="5">
        <f t="shared" ca="1" si="1"/>
        <v>43749</v>
      </c>
      <c r="K14" s="4" t="str">
        <f t="shared" si="0"/>
        <v/>
      </c>
      <c r="L14" s="8"/>
      <c r="M14" s="8"/>
      <c r="N14" s="8"/>
      <c r="O14" s="8" t="str">
        <f t="shared" ca="1" si="2"/>
        <v/>
      </c>
    </row>
    <row r="15" spans="1:17" x14ac:dyDescent="0.25">
      <c r="C15" s="8"/>
      <c r="D15" s="5"/>
      <c r="E15" s="10" t="str">
        <f>IF(D15="","",YEARFRAC(D15,Listas!$B$15))</f>
        <v/>
      </c>
      <c r="F15" s="3" t="str">
        <f>IF(E15="","",VLOOKUP(E15,Listas!$G$16:$H$20,2,TRUE))</f>
        <v/>
      </c>
      <c r="I15" s="5"/>
      <c r="J15" s="5">
        <f t="shared" ca="1" si="1"/>
        <v>43749</v>
      </c>
      <c r="K15" s="4" t="str">
        <f t="shared" si="0"/>
        <v/>
      </c>
      <c r="L15" s="8"/>
      <c r="M15" s="8"/>
      <c r="N15" s="8"/>
      <c r="O15" s="8" t="str">
        <f t="shared" ca="1" si="2"/>
        <v/>
      </c>
    </row>
    <row r="16" spans="1:17" x14ac:dyDescent="0.25">
      <c r="C16" s="8"/>
      <c r="D16" s="5"/>
      <c r="E16" s="10" t="str">
        <f>IF(D16="","",YEARFRAC(D16,Listas!$B$15))</f>
        <v/>
      </c>
      <c r="F16" s="3" t="str">
        <f>IF(E16="","",VLOOKUP(E16,Listas!$G$16:$H$20,2,TRUE))</f>
        <v/>
      </c>
      <c r="I16" s="5"/>
      <c r="J16" s="5">
        <f t="shared" ca="1" si="1"/>
        <v>43749</v>
      </c>
      <c r="K16" s="4" t="str">
        <f t="shared" si="0"/>
        <v/>
      </c>
      <c r="L16" s="8"/>
      <c r="M16" s="8"/>
      <c r="N16" s="8"/>
      <c r="O16" s="8" t="str">
        <f t="shared" ca="1" si="2"/>
        <v/>
      </c>
    </row>
    <row r="17" spans="3:15" x14ac:dyDescent="0.25">
      <c r="C17" s="8"/>
      <c r="D17" s="5"/>
      <c r="E17" s="10" t="str">
        <f>IF(D17="","",YEARFRAC(D17,Listas!$B$15))</f>
        <v/>
      </c>
      <c r="F17" s="3" t="str">
        <f>IF(E17="","",VLOOKUP(E17,Listas!$G$16:$H$20,2,TRUE))</f>
        <v/>
      </c>
      <c r="I17" s="5"/>
      <c r="J17" s="5">
        <f t="shared" ca="1" si="1"/>
        <v>43749</v>
      </c>
      <c r="K17" s="4" t="str">
        <f t="shared" si="0"/>
        <v/>
      </c>
      <c r="L17" s="8"/>
      <c r="M17" s="8"/>
      <c r="N17" s="8"/>
      <c r="O17" s="8" t="str">
        <f t="shared" ca="1" si="2"/>
        <v/>
      </c>
    </row>
    <row r="18" spans="3:15" x14ac:dyDescent="0.25">
      <c r="C18" s="8"/>
      <c r="D18" s="5"/>
      <c r="E18" s="10" t="str">
        <f>IF(D18="","",YEARFRAC(D18,Listas!$B$15))</f>
        <v/>
      </c>
      <c r="F18" s="3" t="str">
        <f>IF(E18="","",VLOOKUP(E18,Listas!$G$16:$H$20,2,TRUE))</f>
        <v/>
      </c>
      <c r="I18" s="5"/>
      <c r="J18" s="5">
        <f t="shared" ca="1" si="1"/>
        <v>43749</v>
      </c>
      <c r="K18" s="4" t="str">
        <f t="shared" si="0"/>
        <v/>
      </c>
      <c r="L18" s="8"/>
      <c r="M18" s="8"/>
      <c r="N18" s="8"/>
      <c r="O18" s="8" t="str">
        <f t="shared" ca="1" si="2"/>
        <v/>
      </c>
    </row>
    <row r="19" spans="3:15" x14ac:dyDescent="0.25">
      <c r="C19" s="8"/>
      <c r="D19" s="5"/>
      <c r="E19" s="10" t="str">
        <f>IF(D19="","",YEARFRAC(D19,Listas!$B$15))</f>
        <v/>
      </c>
      <c r="F19" s="3" t="str">
        <f>IF(E19="","",VLOOKUP(E19,Listas!$G$16:$H$20,2,TRUE))</f>
        <v/>
      </c>
      <c r="I19" s="5"/>
      <c r="J19" s="5">
        <f t="shared" ca="1" si="1"/>
        <v>43749</v>
      </c>
      <c r="K19" s="4" t="str">
        <f t="shared" si="0"/>
        <v/>
      </c>
      <c r="L19" s="8"/>
      <c r="M19" s="8"/>
      <c r="N19" s="8"/>
      <c r="O19" s="8" t="str">
        <f t="shared" ca="1" si="2"/>
        <v/>
      </c>
    </row>
    <row r="20" spans="3:15" x14ac:dyDescent="0.25">
      <c r="C20" s="8"/>
      <c r="D20" s="5"/>
      <c r="E20" s="10" t="str">
        <f>IF(D20="","",YEARFRAC(D20,Listas!$B$15))</f>
        <v/>
      </c>
      <c r="F20" s="3" t="str">
        <f>IF(E20="","",VLOOKUP(E20,Listas!$G$16:$H$20,2,TRUE))</f>
        <v/>
      </c>
      <c r="I20" s="5"/>
      <c r="J20" s="5">
        <f t="shared" ca="1" si="1"/>
        <v>43749</v>
      </c>
      <c r="K20" s="4" t="str">
        <f t="shared" si="0"/>
        <v/>
      </c>
      <c r="L20" s="8"/>
      <c r="M20" s="8"/>
      <c r="N20" s="8"/>
      <c r="O20" s="8" t="str">
        <f t="shared" ca="1" si="2"/>
        <v/>
      </c>
    </row>
    <row r="21" spans="3:15" x14ac:dyDescent="0.25">
      <c r="C21" s="8"/>
      <c r="D21" s="5"/>
      <c r="E21" s="10" t="str">
        <f>IF(D21="","",YEARFRAC(D21,Listas!$B$15))</f>
        <v/>
      </c>
      <c r="F21" s="3" t="str">
        <f>IF(E21="","",VLOOKUP(E21,Listas!$G$16:$H$20,2,TRUE))</f>
        <v/>
      </c>
      <c r="I21" s="5"/>
      <c r="J21" s="5">
        <f t="shared" ca="1" si="1"/>
        <v>43749</v>
      </c>
      <c r="K21" s="4" t="str">
        <f t="shared" si="0"/>
        <v/>
      </c>
      <c r="L21" s="8"/>
      <c r="M21" s="8"/>
      <c r="N21" s="8"/>
      <c r="O21" s="8" t="str">
        <f t="shared" ca="1" si="2"/>
        <v/>
      </c>
    </row>
    <row r="22" spans="3:15" x14ac:dyDescent="0.25">
      <c r="C22" s="8"/>
      <c r="D22" s="5"/>
      <c r="E22" s="10" t="str">
        <f>IF(D22="","",YEARFRAC(D22,Listas!$B$15))</f>
        <v/>
      </c>
      <c r="F22" s="3" t="str">
        <f>IF(E22="","",VLOOKUP(E22,Listas!$G$16:$H$20,2,TRUE))</f>
        <v/>
      </c>
      <c r="I22" s="5"/>
      <c r="J22" s="5">
        <f t="shared" ca="1" si="1"/>
        <v>43749</v>
      </c>
      <c r="K22" s="4" t="str">
        <f t="shared" si="0"/>
        <v/>
      </c>
      <c r="L22" s="8"/>
      <c r="M22" s="8"/>
      <c r="N22" s="8"/>
      <c r="O22" s="8" t="str">
        <f t="shared" ca="1" si="2"/>
        <v/>
      </c>
    </row>
    <row r="23" spans="3:15" x14ac:dyDescent="0.25">
      <c r="C23" s="8"/>
      <c r="D23" s="5"/>
      <c r="E23" s="10" t="str">
        <f>IF(D23="","",YEARFRAC(D23,Listas!$B$15))</f>
        <v/>
      </c>
      <c r="F23" s="3" t="str">
        <f>IF(E23="","",VLOOKUP(E23,Listas!$G$16:$H$20,2,TRUE))</f>
        <v/>
      </c>
      <c r="I23" s="5"/>
      <c r="J23" s="5">
        <f t="shared" ca="1" si="1"/>
        <v>43749</v>
      </c>
      <c r="K23" s="4" t="str">
        <f t="shared" si="0"/>
        <v/>
      </c>
      <c r="L23" s="8"/>
      <c r="M23" s="8"/>
      <c r="N23" s="8"/>
      <c r="O23" s="8" t="str">
        <f t="shared" ca="1" si="2"/>
        <v/>
      </c>
    </row>
    <row r="24" spans="3:15" x14ac:dyDescent="0.25">
      <c r="C24" s="8"/>
      <c r="D24" s="5"/>
      <c r="E24" s="10" t="str">
        <f>IF(D24="","",YEARFRAC(D24,Listas!$B$15))</f>
        <v/>
      </c>
      <c r="F24" s="3" t="str">
        <f>IF(E24="","",VLOOKUP(E24,Listas!$G$16:$H$20,2,TRUE))</f>
        <v/>
      </c>
      <c r="I24" s="5"/>
      <c r="J24" s="5">
        <f t="shared" ca="1" si="1"/>
        <v>43749</v>
      </c>
      <c r="K24" s="4" t="str">
        <f t="shared" si="0"/>
        <v/>
      </c>
      <c r="L24" s="8"/>
      <c r="M24" s="8"/>
      <c r="N24" s="8"/>
      <c r="O24" s="8" t="str">
        <f t="shared" ca="1" si="2"/>
        <v/>
      </c>
    </row>
    <row r="25" spans="3:15" x14ac:dyDescent="0.25">
      <c r="C25" s="8"/>
      <c r="D25" s="5"/>
      <c r="E25" s="10" t="str">
        <f>IF(D25="","",YEARFRAC(D25,Listas!$B$15))</f>
        <v/>
      </c>
      <c r="F25" s="3" t="str">
        <f>IF(E25="","",VLOOKUP(E25,Listas!$G$16:$H$20,2,TRUE))</f>
        <v/>
      </c>
      <c r="I25" s="5"/>
      <c r="J25" s="5">
        <f t="shared" ca="1" si="1"/>
        <v>43749</v>
      </c>
      <c r="K25" s="4" t="str">
        <f t="shared" si="0"/>
        <v/>
      </c>
      <c r="L25" s="8"/>
      <c r="M25" s="8"/>
      <c r="N25" s="8"/>
      <c r="O25" s="8" t="str">
        <f t="shared" ca="1" si="2"/>
        <v/>
      </c>
    </row>
    <row r="26" spans="3:15" x14ac:dyDescent="0.25">
      <c r="C26" s="8"/>
      <c r="D26" s="5"/>
      <c r="E26" s="10" t="str">
        <f>IF(D26="","",YEARFRAC(D26,Listas!$B$15))</f>
        <v/>
      </c>
      <c r="F26" s="3" t="str">
        <f>IF(E26="","",VLOOKUP(E26,Listas!$G$16:$H$20,2,TRUE))</f>
        <v/>
      </c>
      <c r="I26" s="5"/>
      <c r="J26" s="5">
        <f t="shared" ca="1" si="1"/>
        <v>43749</v>
      </c>
      <c r="K26" s="4" t="str">
        <f t="shared" si="0"/>
        <v/>
      </c>
      <c r="L26" s="8"/>
      <c r="M26" s="8"/>
      <c r="N26" s="8"/>
      <c r="O26" s="8" t="str">
        <f t="shared" ca="1" si="2"/>
        <v/>
      </c>
    </row>
    <row r="27" spans="3:15" x14ac:dyDescent="0.25">
      <c r="C27" s="8"/>
      <c r="D27" s="5"/>
      <c r="E27" s="10" t="str">
        <f>IF(D27="","",YEARFRAC(D27,Listas!$B$15))</f>
        <v/>
      </c>
      <c r="F27" s="3" t="str">
        <f>IF(E27="","",VLOOKUP(E27,Listas!$G$16:$H$20,2,TRUE))</f>
        <v/>
      </c>
      <c r="I27" s="5"/>
      <c r="J27" s="5">
        <f t="shared" ca="1" si="1"/>
        <v>43749</v>
      </c>
      <c r="K27" s="4" t="str">
        <f t="shared" si="0"/>
        <v/>
      </c>
      <c r="L27" s="8"/>
      <c r="M27" s="8"/>
      <c r="N27" s="8"/>
      <c r="O27" s="8" t="str">
        <f t="shared" ca="1" si="2"/>
        <v/>
      </c>
    </row>
    <row r="28" spans="3:15" x14ac:dyDescent="0.25">
      <c r="C28" s="8"/>
      <c r="D28" s="5"/>
      <c r="E28" s="10" t="str">
        <f>IF(D28="","",YEARFRAC(D28,Listas!$B$15))</f>
        <v/>
      </c>
      <c r="F28" s="3" t="str">
        <f>IF(E28="","",VLOOKUP(E28,Listas!$G$16:$H$20,2,TRUE))</f>
        <v/>
      </c>
      <c r="I28" s="5"/>
      <c r="J28" s="5">
        <f t="shared" ca="1" si="1"/>
        <v>43749</v>
      </c>
      <c r="K28" s="4" t="str">
        <f t="shared" si="0"/>
        <v/>
      </c>
      <c r="L28" s="8"/>
      <c r="M28" s="8"/>
      <c r="N28" s="8"/>
      <c r="O28" s="8" t="str">
        <f t="shared" ca="1" si="2"/>
        <v/>
      </c>
    </row>
    <row r="29" spans="3:15" x14ac:dyDescent="0.25">
      <c r="C29" s="8"/>
      <c r="D29" s="5"/>
      <c r="E29" s="10" t="str">
        <f>IF(D29="","",YEARFRAC(D29,Listas!$B$15))</f>
        <v/>
      </c>
      <c r="F29" s="3" t="str">
        <f>IF(E29="","",VLOOKUP(E29,Listas!$G$16:$H$20,2,TRUE))</f>
        <v/>
      </c>
      <c r="I29" s="5"/>
      <c r="J29" s="5">
        <f t="shared" ca="1" si="1"/>
        <v>43749</v>
      </c>
      <c r="K29" s="4" t="str">
        <f t="shared" si="0"/>
        <v/>
      </c>
      <c r="L29" s="8"/>
      <c r="M29" s="8"/>
      <c r="N29" s="8"/>
      <c r="O29" s="8" t="str">
        <f t="shared" ca="1" si="2"/>
        <v/>
      </c>
    </row>
    <row r="30" spans="3:15" x14ac:dyDescent="0.25">
      <c r="C30" s="8"/>
      <c r="D30" s="5"/>
      <c r="E30" s="10" t="str">
        <f>IF(D30="","",YEARFRAC(D30,Listas!$B$15))</f>
        <v/>
      </c>
      <c r="F30" s="3" t="str">
        <f>IF(E30="","",VLOOKUP(E30,Listas!$G$16:$H$20,2,TRUE))</f>
        <v/>
      </c>
      <c r="I30" s="5"/>
      <c r="J30" s="5">
        <f t="shared" ca="1" si="1"/>
        <v>43749</v>
      </c>
      <c r="K30" s="4" t="str">
        <f t="shared" si="0"/>
        <v/>
      </c>
      <c r="L30" s="8"/>
      <c r="M30" s="8"/>
      <c r="N30" s="8"/>
      <c r="O30" s="8" t="str">
        <f t="shared" ca="1" si="2"/>
        <v/>
      </c>
    </row>
    <row r="31" spans="3:15" x14ac:dyDescent="0.25">
      <c r="C31" s="8"/>
      <c r="D31" s="5"/>
      <c r="E31" s="10" t="str">
        <f>IF(D31="","",YEARFRAC(D31,Listas!$B$15))</f>
        <v/>
      </c>
      <c r="F31" s="3" t="str">
        <f>IF(E31="","",VLOOKUP(E31,Listas!$G$16:$H$20,2,TRUE))</f>
        <v/>
      </c>
      <c r="I31" s="5"/>
      <c r="J31" s="5">
        <f t="shared" ca="1" si="1"/>
        <v>43749</v>
      </c>
      <c r="K31" s="4" t="str">
        <f t="shared" si="0"/>
        <v/>
      </c>
      <c r="L31" s="8"/>
      <c r="M31" s="8"/>
      <c r="N31" s="8"/>
      <c r="O31" s="8" t="str">
        <f t="shared" ca="1" si="2"/>
        <v/>
      </c>
    </row>
    <row r="32" spans="3:15" x14ac:dyDescent="0.25">
      <c r="C32" s="8"/>
      <c r="D32" s="5"/>
      <c r="E32" s="10" t="str">
        <f>IF(D32="","",YEARFRAC(D32,Listas!$B$15))</f>
        <v/>
      </c>
      <c r="F32" s="3" t="str">
        <f>IF(E32="","",VLOOKUP(E32,Listas!$G$16:$H$20,2,TRUE))</f>
        <v/>
      </c>
      <c r="I32" s="5"/>
      <c r="J32" s="5">
        <f t="shared" ca="1" si="1"/>
        <v>43749</v>
      </c>
      <c r="K32" s="4" t="str">
        <f t="shared" si="0"/>
        <v/>
      </c>
      <c r="L32" s="8"/>
      <c r="M32" s="8"/>
      <c r="N32" s="8"/>
      <c r="O32" s="8" t="str">
        <f t="shared" ca="1" si="2"/>
        <v/>
      </c>
    </row>
    <row r="33" spans="3:15" x14ac:dyDescent="0.25">
      <c r="C33" s="8"/>
      <c r="D33" s="5"/>
      <c r="E33" s="10" t="str">
        <f>IF(D33="","",YEARFRAC(D33,Listas!$B$15))</f>
        <v/>
      </c>
      <c r="F33" s="3" t="str">
        <f>IF(E33="","",VLOOKUP(E33,Listas!$G$16:$H$20,2,TRUE))</f>
        <v/>
      </c>
      <c r="I33" s="5"/>
      <c r="J33" s="5">
        <f t="shared" ca="1" si="1"/>
        <v>43749</v>
      </c>
      <c r="K33" s="4" t="str">
        <f t="shared" si="0"/>
        <v/>
      </c>
      <c r="L33" s="8"/>
      <c r="M33" s="8"/>
      <c r="N33" s="8"/>
      <c r="O33" s="8" t="str">
        <f t="shared" ca="1" si="2"/>
        <v/>
      </c>
    </row>
    <row r="34" spans="3:15" x14ac:dyDescent="0.25">
      <c r="C34" s="8"/>
      <c r="D34" s="5"/>
      <c r="E34" s="10" t="str">
        <f>IF(D34="","",YEARFRAC(D34,Listas!$B$15))</f>
        <v/>
      </c>
      <c r="F34" s="3" t="str">
        <f>IF(E34="","",VLOOKUP(E34,Listas!$G$16:$H$20,2,TRUE))</f>
        <v/>
      </c>
      <c r="I34" s="5"/>
      <c r="J34" s="5">
        <f t="shared" ca="1" si="1"/>
        <v>43749</v>
      </c>
      <c r="K34" s="4" t="str">
        <f t="shared" si="0"/>
        <v/>
      </c>
      <c r="L34" s="8"/>
      <c r="M34" s="8"/>
      <c r="N34" s="8"/>
      <c r="O34" s="8" t="str">
        <f t="shared" ca="1" si="2"/>
        <v/>
      </c>
    </row>
    <row r="35" spans="3:15" x14ac:dyDescent="0.25">
      <c r="C35" s="8"/>
      <c r="D35" s="5"/>
      <c r="E35" s="10" t="str">
        <f>IF(D35="","",YEARFRAC(D35,Listas!$B$15))</f>
        <v/>
      </c>
      <c r="F35" s="3" t="str">
        <f>IF(E35="","",VLOOKUP(E35,Listas!$G$16:$H$20,2,TRUE))</f>
        <v/>
      </c>
      <c r="I35" s="5"/>
      <c r="J35" s="5">
        <f t="shared" ca="1" si="1"/>
        <v>43749</v>
      </c>
      <c r="K35" s="4" t="str">
        <f t="shared" si="0"/>
        <v/>
      </c>
      <c r="L35" s="8"/>
      <c r="M35" s="8"/>
      <c r="N35" s="8"/>
      <c r="O35" s="8" t="str">
        <f t="shared" ca="1" si="2"/>
        <v/>
      </c>
    </row>
    <row r="36" spans="3:15" x14ac:dyDescent="0.25">
      <c r="C36" s="8"/>
      <c r="D36" s="5"/>
      <c r="E36" s="10" t="str">
        <f>IF(D36="","",YEARFRAC(D36,Listas!$B$15))</f>
        <v/>
      </c>
      <c r="F36" s="3" t="str">
        <f>IF(E36="","",VLOOKUP(E36,Listas!$G$16:$H$20,2,TRUE))</f>
        <v/>
      </c>
      <c r="I36" s="5"/>
      <c r="J36" s="5">
        <f t="shared" ca="1" si="1"/>
        <v>43749</v>
      </c>
      <c r="K36" s="4" t="str">
        <f t="shared" si="0"/>
        <v/>
      </c>
      <c r="L36" s="8"/>
      <c r="M36" s="8"/>
      <c r="N36" s="8"/>
      <c r="O36" s="8" t="str">
        <f t="shared" ca="1" si="2"/>
        <v/>
      </c>
    </row>
    <row r="37" spans="3:15" x14ac:dyDescent="0.25">
      <c r="C37" s="8"/>
      <c r="D37" s="5"/>
      <c r="E37" s="10" t="str">
        <f>IF(D37="","",YEARFRAC(D37,Listas!$B$15))</f>
        <v/>
      </c>
      <c r="F37" s="3" t="str">
        <f>IF(E37="","",VLOOKUP(E37,Listas!$G$16:$H$20,2,TRUE))</f>
        <v/>
      </c>
      <c r="I37" s="5"/>
      <c r="J37" s="5">
        <f t="shared" ca="1" si="1"/>
        <v>43749</v>
      </c>
      <c r="K37" s="4" t="str">
        <f t="shared" si="0"/>
        <v/>
      </c>
      <c r="L37" s="8"/>
      <c r="M37" s="8"/>
      <c r="N37" s="8"/>
      <c r="O37" s="8" t="str">
        <f t="shared" ca="1" si="2"/>
        <v/>
      </c>
    </row>
    <row r="38" spans="3:15" x14ac:dyDescent="0.25">
      <c r="C38" s="8"/>
      <c r="D38" s="5"/>
      <c r="E38" s="10" t="str">
        <f>IF(D38="","",YEARFRAC(D38,Listas!$B$15))</f>
        <v/>
      </c>
      <c r="F38" s="3" t="str">
        <f>IF(E38="","",VLOOKUP(E38,Listas!$G$16:$H$20,2,TRUE))</f>
        <v/>
      </c>
      <c r="I38" s="5"/>
      <c r="J38" s="5">
        <f t="shared" ca="1" si="1"/>
        <v>43749</v>
      </c>
      <c r="K38" s="4" t="str">
        <f t="shared" si="0"/>
        <v/>
      </c>
      <c r="L38" s="8"/>
      <c r="M38" s="8"/>
      <c r="N38" s="8"/>
      <c r="O38" s="8" t="str">
        <f t="shared" ca="1" si="2"/>
        <v/>
      </c>
    </row>
    <row r="39" spans="3:15" x14ac:dyDescent="0.25">
      <c r="C39" s="8"/>
      <c r="D39" s="5"/>
      <c r="E39" s="10" t="str">
        <f>IF(D39="","",YEARFRAC(D39,Listas!$B$15))</f>
        <v/>
      </c>
      <c r="F39" s="3" t="str">
        <f>IF(E39="","",VLOOKUP(E39,Listas!$G$16:$H$20,2,TRUE))</f>
        <v/>
      </c>
      <c r="I39" s="5"/>
      <c r="J39" s="5">
        <f t="shared" ca="1" si="1"/>
        <v>43749</v>
      </c>
      <c r="K39" s="4" t="str">
        <f t="shared" si="0"/>
        <v/>
      </c>
      <c r="L39" s="8"/>
      <c r="M39" s="8"/>
      <c r="N39" s="8"/>
      <c r="O39" s="8" t="str">
        <f t="shared" ca="1" si="2"/>
        <v/>
      </c>
    </row>
    <row r="40" spans="3:15" x14ac:dyDescent="0.25">
      <c r="C40" s="8"/>
      <c r="D40" s="5"/>
      <c r="E40" s="10" t="str">
        <f>IF(D40="","",YEARFRAC(D40,Listas!$B$15))</f>
        <v/>
      </c>
      <c r="F40" s="3" t="str">
        <f>IF(E40="","",VLOOKUP(E40,Listas!$G$16:$H$20,2,TRUE))</f>
        <v/>
      </c>
      <c r="I40" s="5"/>
      <c r="J40" s="5">
        <f t="shared" ca="1" si="1"/>
        <v>43749</v>
      </c>
      <c r="K40" s="4" t="str">
        <f t="shared" si="0"/>
        <v/>
      </c>
      <c r="L40" s="8"/>
      <c r="M40" s="8"/>
      <c r="N40" s="8"/>
      <c r="O40" s="8" t="str">
        <f t="shared" ca="1" si="2"/>
        <v/>
      </c>
    </row>
    <row r="41" spans="3:15" x14ac:dyDescent="0.25">
      <c r="C41" s="8"/>
      <c r="D41" s="5"/>
      <c r="E41" s="10" t="str">
        <f>IF(D41="","",YEARFRAC(D41,Listas!$B$15))</f>
        <v/>
      </c>
      <c r="F41" s="3" t="str">
        <f>IF(E41="","",VLOOKUP(E41,Listas!$G$16:$H$20,2,TRUE))</f>
        <v/>
      </c>
      <c r="I41" s="5"/>
      <c r="J41" s="5">
        <f t="shared" ca="1" si="1"/>
        <v>43749</v>
      </c>
      <c r="K41" s="4" t="str">
        <f t="shared" si="0"/>
        <v/>
      </c>
      <c r="L41" s="8"/>
      <c r="M41" s="8"/>
      <c r="N41" s="8"/>
      <c r="O41" s="8" t="str">
        <f t="shared" ca="1" si="2"/>
        <v/>
      </c>
    </row>
    <row r="42" spans="3:15" x14ac:dyDescent="0.25">
      <c r="C42" s="8"/>
      <c r="D42" s="5"/>
      <c r="E42" s="10" t="str">
        <f>IF(D42="","",YEARFRAC(D42,Listas!$B$15))</f>
        <v/>
      </c>
      <c r="F42" s="3" t="str">
        <f>IF(E42="","",VLOOKUP(E42,Listas!$G$16:$H$20,2,TRUE))</f>
        <v/>
      </c>
      <c r="I42" s="5"/>
      <c r="J42" s="5">
        <f t="shared" ca="1" si="1"/>
        <v>43749</v>
      </c>
      <c r="K42" s="4" t="str">
        <f t="shared" si="0"/>
        <v/>
      </c>
      <c r="L42" s="8"/>
      <c r="M42" s="8"/>
      <c r="N42" s="8"/>
      <c r="O42" s="8" t="str">
        <f t="shared" ca="1" si="2"/>
        <v/>
      </c>
    </row>
    <row r="43" spans="3:15" x14ac:dyDescent="0.25">
      <c r="C43" s="8"/>
      <c r="D43" s="5"/>
      <c r="E43" s="10" t="str">
        <f>IF(D43="","",YEARFRAC(D43,Listas!$B$15))</f>
        <v/>
      </c>
      <c r="F43" s="3" t="str">
        <f>IF(E43="","",VLOOKUP(E43,Listas!$G$16:$H$20,2,TRUE))</f>
        <v/>
      </c>
      <c r="I43" s="5"/>
      <c r="J43" s="5">
        <f t="shared" ca="1" si="1"/>
        <v>43749</v>
      </c>
      <c r="K43" s="4" t="str">
        <f t="shared" si="0"/>
        <v/>
      </c>
      <c r="L43" s="8"/>
      <c r="M43" s="8"/>
      <c r="N43" s="8"/>
      <c r="O43" s="8" t="str">
        <f t="shared" ca="1" si="2"/>
        <v/>
      </c>
    </row>
    <row r="44" spans="3:15" x14ac:dyDescent="0.25">
      <c r="C44" s="8"/>
      <c r="D44" s="5"/>
      <c r="E44" s="10" t="str">
        <f>IF(D44="","",YEARFRAC(D44,Listas!$B$15))</f>
        <v/>
      </c>
      <c r="F44" s="3" t="str">
        <f>IF(E44="","",VLOOKUP(E44,Listas!$G$16:$H$20,2,TRUE))</f>
        <v/>
      </c>
      <c r="I44" s="5"/>
      <c r="J44" s="5">
        <f t="shared" ca="1" si="1"/>
        <v>43749</v>
      </c>
      <c r="K44" s="4" t="str">
        <f t="shared" si="0"/>
        <v/>
      </c>
      <c r="L44" s="8"/>
      <c r="M44" s="8"/>
      <c r="N44" s="8"/>
      <c r="O44" s="8" t="str">
        <f t="shared" ca="1" si="2"/>
        <v/>
      </c>
    </row>
    <row r="45" spans="3:15" x14ac:dyDescent="0.25">
      <c r="C45" s="8"/>
      <c r="D45" s="5"/>
      <c r="E45" s="10" t="str">
        <f>IF(D45="","",YEARFRAC(D45,Listas!$B$15))</f>
        <v/>
      </c>
      <c r="F45" s="3" t="str">
        <f>IF(E45="","",VLOOKUP(E45,Listas!$G$16:$H$20,2,TRUE))</f>
        <v/>
      </c>
      <c r="I45" s="5"/>
      <c r="J45" s="5">
        <f t="shared" ca="1" si="1"/>
        <v>43749</v>
      </c>
      <c r="K45" s="4" t="str">
        <f t="shared" si="0"/>
        <v/>
      </c>
      <c r="L45" s="8"/>
      <c r="M45" s="8"/>
      <c r="N45" s="8"/>
      <c r="O45" s="8" t="str">
        <f t="shared" ca="1" si="2"/>
        <v/>
      </c>
    </row>
    <row r="46" spans="3:15" x14ac:dyDescent="0.25">
      <c r="C46" s="8"/>
      <c r="D46" s="5"/>
      <c r="E46" s="10" t="str">
        <f>IF(D46="","",YEARFRAC(D46,Listas!$B$15))</f>
        <v/>
      </c>
      <c r="F46" s="3" t="str">
        <f>IF(E46="","",VLOOKUP(E46,Listas!$G$16:$H$20,2,TRUE))</f>
        <v/>
      </c>
      <c r="I46" s="5"/>
      <c r="J46" s="5">
        <f t="shared" ca="1" si="1"/>
        <v>43749</v>
      </c>
      <c r="K46" s="4" t="str">
        <f t="shared" si="0"/>
        <v/>
      </c>
      <c r="L46" s="8"/>
      <c r="M46" s="8"/>
      <c r="N46" s="8"/>
      <c r="O46" s="8" t="str">
        <f t="shared" ca="1" si="2"/>
        <v/>
      </c>
    </row>
    <row r="47" spans="3:15" x14ac:dyDescent="0.25">
      <c r="C47" s="8"/>
      <c r="D47" s="5"/>
      <c r="E47" s="10" t="str">
        <f>IF(D47="","",YEARFRAC(D47,Listas!$B$15))</f>
        <v/>
      </c>
      <c r="F47" s="3" t="str">
        <f>IF(E47="","",VLOOKUP(E47,Listas!$G$16:$H$20,2,TRUE))</f>
        <v/>
      </c>
      <c r="I47" s="5"/>
      <c r="J47" s="5">
        <f t="shared" ca="1" si="1"/>
        <v>43749</v>
      </c>
      <c r="K47" s="4" t="str">
        <f t="shared" si="0"/>
        <v/>
      </c>
      <c r="L47" s="8"/>
      <c r="M47" s="8"/>
      <c r="N47" s="8"/>
      <c r="O47" s="8" t="str">
        <f t="shared" ca="1" si="2"/>
        <v/>
      </c>
    </row>
    <row r="48" spans="3:15" x14ac:dyDescent="0.25">
      <c r="C48" s="8"/>
      <c r="D48" s="5"/>
      <c r="E48" s="10" t="str">
        <f>IF(D48="","",YEARFRAC(D48,Listas!$B$15))</f>
        <v/>
      </c>
      <c r="F48" s="3" t="str">
        <f>IF(E48="","",VLOOKUP(E48,Listas!$G$16:$H$20,2,TRUE))</f>
        <v/>
      </c>
      <c r="I48" s="5"/>
      <c r="J48" s="5">
        <f t="shared" ca="1" si="1"/>
        <v>43749</v>
      </c>
      <c r="K48" s="4" t="str">
        <f t="shared" si="0"/>
        <v/>
      </c>
      <c r="L48" s="8"/>
      <c r="M48" s="8"/>
      <c r="N48" s="8"/>
      <c r="O48" s="8" t="str">
        <f t="shared" ca="1" si="2"/>
        <v/>
      </c>
    </row>
    <row r="49" spans="3:15" x14ac:dyDescent="0.25">
      <c r="C49" s="8"/>
      <c r="D49" s="5"/>
      <c r="E49" s="10" t="str">
        <f>IF(D49="","",YEARFRAC(D49,Listas!$B$15))</f>
        <v/>
      </c>
      <c r="F49" s="3" t="str">
        <f>IF(E49="","",VLOOKUP(E49,Listas!$G$16:$H$20,2,TRUE))</f>
        <v/>
      </c>
      <c r="I49" s="5"/>
      <c r="J49" s="5">
        <f t="shared" ca="1" si="1"/>
        <v>43749</v>
      </c>
      <c r="K49" s="4" t="str">
        <f t="shared" si="0"/>
        <v/>
      </c>
      <c r="L49" s="8"/>
      <c r="M49" s="8"/>
      <c r="N49" s="8"/>
      <c r="O49" s="8" t="str">
        <f t="shared" ca="1" si="2"/>
        <v/>
      </c>
    </row>
    <row r="50" spans="3:15" x14ac:dyDescent="0.25">
      <c r="C50" s="8"/>
      <c r="D50" s="5"/>
      <c r="E50" s="10" t="str">
        <f>IF(D50="","",YEARFRAC(D50,Listas!$B$15))</f>
        <v/>
      </c>
      <c r="F50" s="3" t="str">
        <f>IF(E50="","",VLOOKUP(E50,Listas!$G$16:$H$20,2,TRUE))</f>
        <v/>
      </c>
      <c r="I50" s="5"/>
      <c r="J50" s="5">
        <f t="shared" ca="1" si="1"/>
        <v>43749</v>
      </c>
      <c r="K50" s="4" t="str">
        <f t="shared" si="0"/>
        <v/>
      </c>
      <c r="L50" s="8"/>
      <c r="M50" s="8"/>
      <c r="N50" s="8"/>
      <c r="O50" s="8" t="str">
        <f t="shared" ca="1" si="2"/>
        <v/>
      </c>
    </row>
    <row r="51" spans="3:15" x14ac:dyDescent="0.25">
      <c r="C51" s="8"/>
      <c r="D51" s="5"/>
      <c r="E51" s="10" t="str">
        <f>IF(D51="","",YEARFRAC(D51,Listas!$B$15))</f>
        <v/>
      </c>
      <c r="F51" s="3" t="str">
        <f>IF(E51="","",VLOOKUP(E51,Listas!$G$16:$H$20,2,TRUE))</f>
        <v/>
      </c>
      <c r="I51" s="5"/>
      <c r="J51" s="5">
        <f t="shared" ca="1" si="1"/>
        <v>43749</v>
      </c>
      <c r="K51" s="4" t="str">
        <f t="shared" si="0"/>
        <v/>
      </c>
      <c r="L51" s="8"/>
      <c r="M51" s="8"/>
      <c r="N51" s="8"/>
      <c r="O51" s="8" t="str">
        <f t="shared" ca="1" si="2"/>
        <v/>
      </c>
    </row>
    <row r="52" spans="3:15" x14ac:dyDescent="0.25">
      <c r="C52" s="8"/>
      <c r="D52" s="5"/>
      <c r="E52" s="10" t="str">
        <f>IF(D52="","",YEARFRAC(D52,Listas!$B$15))</f>
        <v/>
      </c>
      <c r="F52" s="3" t="str">
        <f>IF(E52="","",VLOOKUP(E52,Listas!$G$16:$H$20,2,TRUE))</f>
        <v/>
      </c>
      <c r="I52" s="5"/>
      <c r="J52" s="5">
        <f t="shared" ca="1" si="1"/>
        <v>43749</v>
      </c>
      <c r="K52" s="4" t="str">
        <f t="shared" si="0"/>
        <v/>
      </c>
      <c r="L52" s="8"/>
      <c r="M52" s="8"/>
      <c r="N52" s="8"/>
      <c r="O52" s="8" t="str">
        <f t="shared" ca="1" si="2"/>
        <v/>
      </c>
    </row>
    <row r="53" spans="3:15" x14ac:dyDescent="0.25">
      <c r="C53" s="8"/>
      <c r="D53" s="5"/>
      <c r="E53" s="10" t="str">
        <f>IF(D53="","",YEARFRAC(D53,Listas!$B$15))</f>
        <v/>
      </c>
      <c r="F53" s="3" t="str">
        <f>IF(E53="","",VLOOKUP(E53,Listas!$G$16:$H$20,2,TRUE))</f>
        <v/>
      </c>
      <c r="I53" s="5"/>
      <c r="J53" s="5">
        <f t="shared" ca="1" si="1"/>
        <v>43749</v>
      </c>
      <c r="K53" s="4" t="str">
        <f t="shared" si="0"/>
        <v/>
      </c>
      <c r="L53" s="8"/>
      <c r="M53" s="8"/>
      <c r="N53" s="8"/>
      <c r="O53" s="8" t="str">
        <f t="shared" ca="1" si="2"/>
        <v/>
      </c>
    </row>
    <row r="54" spans="3:15" x14ac:dyDescent="0.25">
      <c r="C54" s="8"/>
      <c r="D54" s="5"/>
      <c r="E54" s="10" t="str">
        <f>IF(D54="","",YEARFRAC(D54,Listas!$B$15))</f>
        <v/>
      </c>
      <c r="F54" s="3" t="str">
        <f>IF(E54="","",VLOOKUP(E54,Listas!$G$16:$H$20,2,TRUE))</f>
        <v/>
      </c>
      <c r="I54" s="5"/>
      <c r="J54" s="5">
        <f t="shared" ca="1" si="1"/>
        <v>43749</v>
      </c>
      <c r="K54" s="4" t="str">
        <f t="shared" si="0"/>
        <v/>
      </c>
      <c r="L54" s="8"/>
      <c r="M54" s="8"/>
      <c r="N54" s="8"/>
      <c r="O54" s="8" t="str">
        <f t="shared" ca="1" si="2"/>
        <v/>
      </c>
    </row>
    <row r="55" spans="3:15" x14ac:dyDescent="0.25">
      <c r="C55" s="8"/>
      <c r="D55" s="5"/>
      <c r="E55" s="10" t="str">
        <f>IF(D55="","",YEARFRAC(D55,Listas!$B$15))</f>
        <v/>
      </c>
      <c r="F55" s="3" t="str">
        <f>IF(E55="","",VLOOKUP(E55,Listas!$G$16:$H$20,2,TRUE))</f>
        <v/>
      </c>
      <c r="I55" s="5"/>
      <c r="J55" s="5">
        <f t="shared" ca="1" si="1"/>
        <v>43749</v>
      </c>
      <c r="K55" s="4" t="str">
        <f t="shared" si="0"/>
        <v/>
      </c>
      <c r="L55" s="8"/>
      <c r="M55" s="8"/>
      <c r="N55" s="8"/>
      <c r="O55" s="8" t="str">
        <f t="shared" ca="1" si="2"/>
        <v/>
      </c>
    </row>
    <row r="56" spans="3:15" x14ac:dyDescent="0.25">
      <c r="C56" s="8"/>
      <c r="D56" s="5"/>
      <c r="E56" s="10" t="str">
        <f>IF(D56="","",YEARFRAC(D56,Listas!$B$15))</f>
        <v/>
      </c>
      <c r="F56" s="3" t="str">
        <f>IF(E56="","",VLOOKUP(E56,Listas!$G$16:$H$20,2,TRUE))</f>
        <v/>
      </c>
      <c r="I56" s="5"/>
      <c r="J56" s="5">
        <f t="shared" ca="1" si="1"/>
        <v>43749</v>
      </c>
      <c r="K56" s="4" t="str">
        <f t="shared" si="0"/>
        <v/>
      </c>
      <c r="L56" s="8"/>
      <c r="M56" s="8"/>
      <c r="N56" s="8"/>
      <c r="O56" s="8" t="str">
        <f t="shared" ca="1" si="2"/>
        <v/>
      </c>
    </row>
    <row r="57" spans="3:15" x14ac:dyDescent="0.25">
      <c r="C57" s="8"/>
      <c r="D57" s="5"/>
      <c r="E57" s="10" t="str">
        <f>IF(D57="","",YEARFRAC(D57,Listas!$B$15))</f>
        <v/>
      </c>
      <c r="F57" s="3" t="str">
        <f>IF(E57="","",VLOOKUP(E57,Listas!$G$16:$H$20,2,TRUE))</f>
        <v/>
      </c>
      <c r="I57" s="5"/>
      <c r="J57" s="5">
        <f t="shared" ca="1" si="1"/>
        <v>43749</v>
      </c>
      <c r="K57" s="4" t="str">
        <f t="shared" si="0"/>
        <v/>
      </c>
      <c r="L57" s="8"/>
      <c r="M57" s="8"/>
      <c r="N57" s="8"/>
      <c r="O57" s="8" t="str">
        <f t="shared" ca="1" si="2"/>
        <v/>
      </c>
    </row>
    <row r="58" spans="3:15" x14ac:dyDescent="0.25">
      <c r="C58" s="8"/>
      <c r="D58" s="5"/>
      <c r="E58" s="10" t="str">
        <f>IF(D58="","",YEARFRAC(D58,Listas!$B$15))</f>
        <v/>
      </c>
      <c r="F58" s="3" t="str">
        <f>IF(E58="","",VLOOKUP(E58,Listas!$G$16:$H$20,2,TRUE))</f>
        <v/>
      </c>
      <c r="I58" s="5"/>
      <c r="J58" s="5">
        <f t="shared" ca="1" si="1"/>
        <v>43749</v>
      </c>
      <c r="K58" s="4" t="str">
        <f t="shared" si="0"/>
        <v/>
      </c>
      <c r="L58" s="8"/>
      <c r="M58" s="8"/>
      <c r="N58" s="8"/>
      <c r="O58" s="8" t="str">
        <f t="shared" ca="1" si="2"/>
        <v/>
      </c>
    </row>
    <row r="59" spans="3:15" x14ac:dyDescent="0.25">
      <c r="C59" s="8"/>
      <c r="D59" s="5"/>
      <c r="E59" s="10" t="str">
        <f>IF(D59="","",YEARFRAC(D59,Listas!$B$15))</f>
        <v/>
      </c>
      <c r="F59" s="3" t="str">
        <f>IF(E59="","",VLOOKUP(E59,Listas!$G$16:$H$20,2,TRUE))</f>
        <v/>
      </c>
      <c r="I59" s="5"/>
      <c r="J59" s="5">
        <f t="shared" ca="1" si="1"/>
        <v>43749</v>
      </c>
      <c r="K59" s="4" t="str">
        <f t="shared" si="0"/>
        <v/>
      </c>
      <c r="L59" s="8"/>
      <c r="M59" s="8"/>
      <c r="N59" s="8"/>
      <c r="O59" s="8" t="str">
        <f t="shared" ca="1" si="2"/>
        <v/>
      </c>
    </row>
    <row r="60" spans="3:15" x14ac:dyDescent="0.25">
      <c r="C60" s="8"/>
      <c r="D60" s="5"/>
      <c r="E60" s="10" t="str">
        <f>IF(D60="","",YEARFRAC(D60,Listas!$B$15))</f>
        <v/>
      </c>
      <c r="F60" s="3" t="str">
        <f>IF(E60="","",VLOOKUP(E60,Listas!$G$16:$H$20,2,TRUE))</f>
        <v/>
      </c>
      <c r="I60" s="5"/>
      <c r="J60" s="5">
        <f t="shared" ca="1" si="1"/>
        <v>43749</v>
      </c>
      <c r="K60" s="4" t="str">
        <f t="shared" si="0"/>
        <v/>
      </c>
      <c r="L60" s="8"/>
      <c r="M60" s="8"/>
      <c r="N60" s="8"/>
      <c r="O60" s="8" t="str">
        <f t="shared" ca="1" si="2"/>
        <v/>
      </c>
    </row>
    <row r="61" spans="3:15" x14ac:dyDescent="0.25">
      <c r="C61" s="8"/>
      <c r="D61" s="5"/>
      <c r="E61" s="10" t="str">
        <f>IF(D61="","",YEARFRAC(D61,Listas!$B$15))</f>
        <v/>
      </c>
      <c r="F61" s="3" t="str">
        <f>IF(E61="","",VLOOKUP(E61,Listas!$G$16:$H$20,2,TRUE))</f>
        <v/>
      </c>
      <c r="I61" s="5"/>
      <c r="J61" s="5">
        <f t="shared" ca="1" si="1"/>
        <v>43749</v>
      </c>
      <c r="K61" s="4" t="str">
        <f t="shared" si="0"/>
        <v/>
      </c>
      <c r="L61" s="8"/>
      <c r="M61" s="8"/>
      <c r="N61" s="8"/>
      <c r="O61" s="8" t="str">
        <f t="shared" ca="1" si="2"/>
        <v/>
      </c>
    </row>
    <row r="62" spans="3:15" x14ac:dyDescent="0.25">
      <c r="C62" s="8"/>
      <c r="D62" s="5"/>
      <c r="E62" s="10" t="str">
        <f>IF(D62="","",YEARFRAC(D62,Listas!$B$15))</f>
        <v/>
      </c>
      <c r="F62" s="3" t="str">
        <f>IF(E62="","",VLOOKUP(E62,Listas!$G$16:$H$20,2,TRUE))</f>
        <v/>
      </c>
      <c r="I62" s="5"/>
      <c r="J62" s="5">
        <f t="shared" ca="1" si="1"/>
        <v>43749</v>
      </c>
      <c r="K62" s="4" t="str">
        <f t="shared" si="0"/>
        <v/>
      </c>
      <c r="L62" s="8"/>
      <c r="M62" s="8"/>
      <c r="N62" s="8"/>
      <c r="O62" s="8" t="str">
        <f t="shared" ca="1" si="2"/>
        <v/>
      </c>
    </row>
    <row r="63" spans="3:15" x14ac:dyDescent="0.25">
      <c r="C63" s="8"/>
      <c r="D63" s="5"/>
      <c r="E63" s="10" t="str">
        <f>IF(D63="","",YEARFRAC(D63,Listas!$B$15))</f>
        <v/>
      </c>
      <c r="F63" s="3" t="str">
        <f>IF(E63="","",VLOOKUP(E63,Listas!$G$16:$H$20,2,TRUE))</f>
        <v/>
      </c>
      <c r="I63" s="5"/>
      <c r="J63" s="5">
        <f t="shared" ca="1" si="1"/>
        <v>43749</v>
      </c>
      <c r="K63" s="4" t="str">
        <f t="shared" si="0"/>
        <v/>
      </c>
      <c r="L63" s="8"/>
      <c r="M63" s="8"/>
      <c r="N63" s="8"/>
      <c r="O63" s="8" t="str">
        <f t="shared" ca="1" si="2"/>
        <v/>
      </c>
    </row>
    <row r="64" spans="3:15" x14ac:dyDescent="0.25">
      <c r="C64" s="8"/>
      <c r="D64" s="5"/>
      <c r="E64" s="10" t="str">
        <f>IF(D64="","",YEARFRAC(D64,Listas!$B$15))</f>
        <v/>
      </c>
      <c r="F64" s="3" t="str">
        <f>IF(E64="","",VLOOKUP(E64,Listas!$G$16:$H$20,2,TRUE))</f>
        <v/>
      </c>
      <c r="I64" s="5"/>
      <c r="J64" s="5">
        <f t="shared" ca="1" si="1"/>
        <v>43749</v>
      </c>
      <c r="K64" s="4" t="str">
        <f t="shared" si="0"/>
        <v/>
      </c>
      <c r="L64" s="8"/>
      <c r="M64" s="8"/>
      <c r="N64" s="8"/>
      <c r="O64" s="8" t="str">
        <f t="shared" ca="1" si="2"/>
        <v/>
      </c>
    </row>
    <row r="65" spans="3:15" x14ac:dyDescent="0.25">
      <c r="C65" s="8"/>
      <c r="D65" s="5"/>
      <c r="E65" s="10" t="str">
        <f>IF(D65="","",YEARFRAC(D65,Listas!$B$15))</f>
        <v/>
      </c>
      <c r="F65" s="3" t="str">
        <f>IF(E65="","",VLOOKUP(E65,Listas!$G$16:$H$20,2,TRUE))</f>
        <v/>
      </c>
      <c r="I65" s="5"/>
      <c r="J65" s="5">
        <f t="shared" ca="1" si="1"/>
        <v>43749</v>
      </c>
      <c r="K65" s="4" t="str">
        <f t="shared" si="0"/>
        <v/>
      </c>
      <c r="L65" s="8"/>
      <c r="M65" s="8"/>
      <c r="N65" s="8"/>
      <c r="O65" s="8" t="str">
        <f t="shared" ca="1" si="2"/>
        <v/>
      </c>
    </row>
    <row r="66" spans="3:15" x14ac:dyDescent="0.25">
      <c r="C66" s="8"/>
      <c r="D66" s="5"/>
      <c r="E66" s="10" t="str">
        <f>IF(D66="","",YEARFRAC(D66,Listas!$B$15))</f>
        <v/>
      </c>
      <c r="F66" s="3" t="str">
        <f>IF(E66="","",VLOOKUP(E66,Listas!$G$16:$H$20,2,TRUE))</f>
        <v/>
      </c>
      <c r="I66" s="5"/>
      <c r="J66" s="5">
        <f t="shared" ca="1" si="1"/>
        <v>43749</v>
      </c>
      <c r="K66" s="4" t="str">
        <f t="shared" si="0"/>
        <v/>
      </c>
      <c r="L66" s="8"/>
      <c r="M66" s="8"/>
      <c r="N66" s="8"/>
      <c r="O66" s="8" t="str">
        <f t="shared" ca="1" si="2"/>
        <v/>
      </c>
    </row>
    <row r="67" spans="3:15" x14ac:dyDescent="0.25">
      <c r="C67" s="8"/>
      <c r="D67" s="5"/>
      <c r="E67" s="10" t="str">
        <f>IF(D67="","",YEARFRAC(D67,Listas!$B$15))</f>
        <v/>
      </c>
      <c r="F67" s="3" t="str">
        <f>IF(E67="","",VLOOKUP(E67,Listas!$G$16:$H$20,2,TRUE))</f>
        <v/>
      </c>
      <c r="I67" s="5"/>
      <c r="J67" s="5">
        <f t="shared" ca="1" si="1"/>
        <v>43749</v>
      </c>
      <c r="K67" s="4" t="str">
        <f t="shared" si="0"/>
        <v/>
      </c>
      <c r="L67" s="8"/>
      <c r="M67" s="8"/>
      <c r="N67" s="8"/>
      <c r="O67" s="8" t="str">
        <f t="shared" ca="1" si="2"/>
        <v/>
      </c>
    </row>
    <row r="68" spans="3:15" x14ac:dyDescent="0.25">
      <c r="C68" s="8"/>
      <c r="D68" s="5"/>
      <c r="E68" s="10" t="str">
        <f>IF(D68="","",YEARFRAC(D68,Listas!$B$15))</f>
        <v/>
      </c>
      <c r="F68" s="3" t="str">
        <f>IF(E68="","",VLOOKUP(E68,Listas!$G$16:$H$20,2,TRUE))</f>
        <v/>
      </c>
      <c r="I68" s="5"/>
      <c r="J68" s="5">
        <f t="shared" ca="1" si="1"/>
        <v>43749</v>
      </c>
      <c r="K68" s="4" t="str">
        <f t="shared" ref="K68:K131" si="3">IF(I68="","",(YEAR(I68)-YEAR(J68))*12+(MONTH(I68)-MONTH(J68)))</f>
        <v/>
      </c>
      <c r="L68" s="8"/>
      <c r="M68" s="8"/>
      <c r="N68" s="8"/>
      <c r="O68" s="8" t="str">
        <f t="shared" ref="O68:O131" ca="1" si="4">IF(N68="","",INDIRECT(N68,FALSE))</f>
        <v/>
      </c>
    </row>
    <row r="69" spans="3:15" x14ac:dyDescent="0.25">
      <c r="C69" s="8"/>
      <c r="D69" s="5"/>
      <c r="E69" s="10" t="str">
        <f>IF(D69="","",YEARFRAC(D69,Listas!$B$15))</f>
        <v/>
      </c>
      <c r="F69" s="3" t="str">
        <f>IF(E69="","",VLOOKUP(E69,Listas!$G$16:$H$20,2,TRUE))</f>
        <v/>
      </c>
      <c r="I69" s="5"/>
      <c r="J69" s="5">
        <f t="shared" ref="J69:J132" ca="1" si="5">TODAY()</f>
        <v>43749</v>
      </c>
      <c r="K69" s="4" t="str">
        <f t="shared" si="3"/>
        <v/>
      </c>
      <c r="L69" s="8"/>
      <c r="M69" s="8"/>
      <c r="N69" s="8"/>
      <c r="O69" s="8" t="str">
        <f t="shared" ca="1" si="4"/>
        <v/>
      </c>
    </row>
    <row r="70" spans="3:15" x14ac:dyDescent="0.25">
      <c r="C70" s="8"/>
      <c r="D70" s="5"/>
      <c r="E70" s="10" t="str">
        <f>IF(D70="","",YEARFRAC(D70,Listas!$B$15))</f>
        <v/>
      </c>
      <c r="F70" s="3" t="str">
        <f>IF(E70="","",VLOOKUP(E70,Listas!$G$16:$H$20,2,TRUE))</f>
        <v/>
      </c>
      <c r="I70" s="5"/>
      <c r="J70" s="5">
        <f t="shared" ca="1" si="5"/>
        <v>43749</v>
      </c>
      <c r="K70" s="4" t="str">
        <f t="shared" si="3"/>
        <v/>
      </c>
      <c r="L70" s="8"/>
      <c r="M70" s="8"/>
      <c r="N70" s="8"/>
      <c r="O70" s="8" t="str">
        <f t="shared" ca="1" si="4"/>
        <v/>
      </c>
    </row>
    <row r="71" spans="3:15" x14ac:dyDescent="0.25">
      <c r="C71" s="8"/>
      <c r="D71" s="5"/>
      <c r="E71" s="10" t="str">
        <f>IF(D71="","",YEARFRAC(D71,Listas!$B$15))</f>
        <v/>
      </c>
      <c r="F71" s="3" t="str">
        <f>IF(E71="","",VLOOKUP(E71,Listas!$G$16:$H$20,2,TRUE))</f>
        <v/>
      </c>
      <c r="I71" s="5"/>
      <c r="J71" s="5">
        <f t="shared" ca="1" si="5"/>
        <v>43749</v>
      </c>
      <c r="K71" s="4" t="str">
        <f t="shared" si="3"/>
        <v/>
      </c>
      <c r="L71" s="8"/>
      <c r="M71" s="8"/>
      <c r="N71" s="8"/>
      <c r="O71" s="8" t="str">
        <f t="shared" ca="1" si="4"/>
        <v/>
      </c>
    </row>
    <row r="72" spans="3:15" x14ac:dyDescent="0.25">
      <c r="C72" s="8"/>
      <c r="D72" s="5"/>
      <c r="E72" s="10" t="str">
        <f>IF(D72="","",YEARFRAC(D72,Listas!$B$15))</f>
        <v/>
      </c>
      <c r="F72" s="3" t="str">
        <f>IF(E72="","",VLOOKUP(E72,Listas!$G$16:$H$20,2,TRUE))</f>
        <v/>
      </c>
      <c r="I72" s="5"/>
      <c r="J72" s="5">
        <f t="shared" ca="1" si="5"/>
        <v>43749</v>
      </c>
      <c r="K72" s="4" t="str">
        <f t="shared" si="3"/>
        <v/>
      </c>
      <c r="L72" s="8"/>
      <c r="M72" s="8"/>
      <c r="N72" s="8"/>
      <c r="O72" s="8" t="str">
        <f t="shared" ca="1" si="4"/>
        <v/>
      </c>
    </row>
    <row r="73" spans="3:15" x14ac:dyDescent="0.25">
      <c r="C73" s="8"/>
      <c r="D73" s="5"/>
      <c r="E73" s="10" t="str">
        <f>IF(D73="","",YEARFRAC(D73,Listas!$B$15))</f>
        <v/>
      </c>
      <c r="F73" s="3" t="str">
        <f>IF(E73="","",VLOOKUP(E73,Listas!$G$16:$H$20,2,TRUE))</f>
        <v/>
      </c>
      <c r="I73" s="5"/>
      <c r="J73" s="5">
        <f t="shared" ca="1" si="5"/>
        <v>43749</v>
      </c>
      <c r="K73" s="4" t="str">
        <f t="shared" si="3"/>
        <v/>
      </c>
      <c r="L73" s="8"/>
      <c r="M73" s="8"/>
      <c r="N73" s="8"/>
      <c r="O73" s="8" t="str">
        <f t="shared" ca="1" si="4"/>
        <v/>
      </c>
    </row>
    <row r="74" spans="3:15" x14ac:dyDescent="0.25">
      <c r="C74" s="8"/>
      <c r="D74" s="5"/>
      <c r="E74" s="10" t="str">
        <f>IF(D74="","",YEARFRAC(D74,Listas!$B$15))</f>
        <v/>
      </c>
      <c r="F74" s="3" t="str">
        <f>IF(E74="","",VLOOKUP(E74,Listas!$G$16:$H$20,2,TRUE))</f>
        <v/>
      </c>
      <c r="I74" s="5"/>
      <c r="J74" s="5">
        <f t="shared" ca="1" si="5"/>
        <v>43749</v>
      </c>
      <c r="K74" s="4" t="str">
        <f t="shared" si="3"/>
        <v/>
      </c>
      <c r="L74" s="8"/>
      <c r="M74" s="8"/>
      <c r="N74" s="8"/>
      <c r="O74" s="8" t="str">
        <f t="shared" ca="1" si="4"/>
        <v/>
      </c>
    </row>
    <row r="75" spans="3:15" x14ac:dyDescent="0.25">
      <c r="C75" s="8"/>
      <c r="D75" s="5"/>
      <c r="E75" s="10" t="str">
        <f>IF(D75="","",YEARFRAC(D75,Listas!$B$15))</f>
        <v/>
      </c>
      <c r="F75" s="3" t="str">
        <f>IF(E75="","",VLOOKUP(E75,Listas!$G$16:$H$20,2,TRUE))</f>
        <v/>
      </c>
      <c r="I75" s="5"/>
      <c r="J75" s="5">
        <f t="shared" ca="1" si="5"/>
        <v>43749</v>
      </c>
      <c r="K75" s="4" t="str">
        <f t="shared" si="3"/>
        <v/>
      </c>
      <c r="L75" s="8"/>
      <c r="M75" s="8"/>
      <c r="N75" s="8"/>
      <c r="O75" s="8" t="str">
        <f t="shared" ca="1" si="4"/>
        <v/>
      </c>
    </row>
    <row r="76" spans="3:15" x14ac:dyDescent="0.25">
      <c r="C76" s="8"/>
      <c r="D76" s="5"/>
      <c r="E76" s="10" t="str">
        <f>IF(D76="","",YEARFRAC(D76,Listas!$B$15))</f>
        <v/>
      </c>
      <c r="F76" s="3" t="str">
        <f>IF(E76="","",VLOOKUP(E76,Listas!$G$16:$H$20,2,TRUE))</f>
        <v/>
      </c>
      <c r="I76" s="5"/>
      <c r="J76" s="5">
        <f t="shared" ca="1" si="5"/>
        <v>43749</v>
      </c>
      <c r="K76" s="4" t="str">
        <f t="shared" si="3"/>
        <v/>
      </c>
      <c r="L76" s="8"/>
      <c r="M76" s="8"/>
      <c r="N76" s="8"/>
      <c r="O76" s="8" t="str">
        <f t="shared" ca="1" si="4"/>
        <v/>
      </c>
    </row>
    <row r="77" spans="3:15" x14ac:dyDescent="0.25">
      <c r="C77" s="8"/>
      <c r="D77" s="5"/>
      <c r="E77" s="10" t="str">
        <f>IF(D77="","",YEARFRAC(D77,Listas!$B$15))</f>
        <v/>
      </c>
      <c r="F77" s="3" t="str">
        <f>IF(E77="","",VLOOKUP(E77,Listas!$G$16:$H$20,2,TRUE))</f>
        <v/>
      </c>
      <c r="I77" s="5"/>
      <c r="J77" s="5">
        <f t="shared" ca="1" si="5"/>
        <v>43749</v>
      </c>
      <c r="K77" s="4" t="str">
        <f t="shared" si="3"/>
        <v/>
      </c>
      <c r="L77" s="8"/>
      <c r="M77" s="8"/>
      <c r="N77" s="8"/>
      <c r="O77" s="8" t="str">
        <f t="shared" ca="1" si="4"/>
        <v/>
      </c>
    </row>
    <row r="78" spans="3:15" x14ac:dyDescent="0.25">
      <c r="C78" s="8"/>
      <c r="D78" s="5"/>
      <c r="E78" s="10" t="str">
        <f>IF(D78="","",YEARFRAC(D78,Listas!$B$15))</f>
        <v/>
      </c>
      <c r="F78" s="3" t="str">
        <f>IF(E78="","",VLOOKUP(E78,Listas!$G$16:$H$20,2,TRUE))</f>
        <v/>
      </c>
      <c r="I78" s="5"/>
      <c r="J78" s="5">
        <f t="shared" ca="1" si="5"/>
        <v>43749</v>
      </c>
      <c r="K78" s="4" t="str">
        <f t="shared" si="3"/>
        <v/>
      </c>
      <c r="L78" s="8"/>
      <c r="M78" s="8"/>
      <c r="N78" s="8"/>
      <c r="O78" s="8" t="str">
        <f t="shared" ca="1" si="4"/>
        <v/>
      </c>
    </row>
    <row r="79" spans="3:15" x14ac:dyDescent="0.25">
      <c r="C79" s="8"/>
      <c r="D79" s="5"/>
      <c r="E79" s="10" t="str">
        <f>IF(D79="","",YEARFRAC(D79,Listas!$B$15))</f>
        <v/>
      </c>
      <c r="F79" s="3" t="str">
        <f>IF(E79="","",VLOOKUP(E79,Listas!$G$16:$H$20,2,TRUE))</f>
        <v/>
      </c>
      <c r="I79" s="5"/>
      <c r="J79" s="5">
        <f t="shared" ca="1" si="5"/>
        <v>43749</v>
      </c>
      <c r="K79" s="4" t="str">
        <f t="shared" si="3"/>
        <v/>
      </c>
      <c r="L79" s="8"/>
      <c r="M79" s="8"/>
      <c r="N79" s="8"/>
      <c r="O79" s="8" t="str">
        <f t="shared" ca="1" si="4"/>
        <v/>
      </c>
    </row>
    <row r="80" spans="3:15" x14ac:dyDescent="0.25">
      <c r="C80" s="8"/>
      <c r="D80" s="5"/>
      <c r="E80" s="10" t="str">
        <f>IF(D80="","",YEARFRAC(D80,Listas!$B$15))</f>
        <v/>
      </c>
      <c r="F80" s="3" t="str">
        <f>IF(E80="","",VLOOKUP(E80,Listas!$G$16:$H$20,2,TRUE))</f>
        <v/>
      </c>
      <c r="I80" s="5"/>
      <c r="J80" s="5">
        <f t="shared" ca="1" si="5"/>
        <v>43749</v>
      </c>
      <c r="K80" s="4" t="str">
        <f t="shared" si="3"/>
        <v/>
      </c>
      <c r="L80" s="8"/>
      <c r="M80" s="8"/>
      <c r="N80" s="8"/>
      <c r="O80" s="8" t="str">
        <f t="shared" ca="1" si="4"/>
        <v/>
      </c>
    </row>
    <row r="81" spans="3:15" x14ac:dyDescent="0.25">
      <c r="C81" s="8"/>
      <c r="D81" s="5"/>
      <c r="E81" s="10" t="str">
        <f>IF(D81="","",YEARFRAC(D81,Listas!$B$15))</f>
        <v/>
      </c>
      <c r="F81" s="3" t="str">
        <f>IF(E81="","",VLOOKUP(E81,Listas!$G$16:$H$20,2,TRUE))</f>
        <v/>
      </c>
      <c r="I81" s="5"/>
      <c r="J81" s="5">
        <f t="shared" ca="1" si="5"/>
        <v>43749</v>
      </c>
      <c r="K81" s="4" t="str">
        <f t="shared" si="3"/>
        <v/>
      </c>
      <c r="L81" s="8"/>
      <c r="M81" s="8"/>
      <c r="N81" s="8"/>
      <c r="O81" s="8" t="str">
        <f t="shared" ca="1" si="4"/>
        <v/>
      </c>
    </row>
    <row r="82" spans="3:15" x14ac:dyDescent="0.25">
      <c r="C82" s="8"/>
      <c r="D82" s="5"/>
      <c r="E82" s="10" t="str">
        <f>IF(D82="","",YEARFRAC(D82,Listas!$B$15))</f>
        <v/>
      </c>
      <c r="F82" s="3" t="str">
        <f>IF(E82="","",VLOOKUP(E82,Listas!$G$16:$H$20,2,TRUE))</f>
        <v/>
      </c>
      <c r="I82" s="5"/>
      <c r="J82" s="5">
        <f t="shared" ca="1" si="5"/>
        <v>43749</v>
      </c>
      <c r="K82" s="4" t="str">
        <f t="shared" si="3"/>
        <v/>
      </c>
      <c r="L82" s="8"/>
      <c r="M82" s="8"/>
      <c r="N82" s="8"/>
      <c r="O82" s="8" t="str">
        <f t="shared" ca="1" si="4"/>
        <v/>
      </c>
    </row>
    <row r="83" spans="3:15" x14ac:dyDescent="0.25">
      <c r="C83" s="8"/>
      <c r="D83" s="5"/>
      <c r="E83" s="10" t="str">
        <f>IF(D83="","",YEARFRAC(D83,Listas!$B$15))</f>
        <v/>
      </c>
      <c r="F83" s="3" t="str">
        <f>IF(E83="","",VLOOKUP(E83,Listas!$G$16:$H$20,2,TRUE))</f>
        <v/>
      </c>
      <c r="I83" s="5"/>
      <c r="J83" s="5">
        <f t="shared" ca="1" si="5"/>
        <v>43749</v>
      </c>
      <c r="K83" s="4" t="str">
        <f t="shared" si="3"/>
        <v/>
      </c>
      <c r="L83" s="8"/>
      <c r="M83" s="8"/>
      <c r="N83" s="8"/>
      <c r="O83" s="8" t="str">
        <f t="shared" ca="1" si="4"/>
        <v/>
      </c>
    </row>
    <row r="84" spans="3:15" x14ac:dyDescent="0.25">
      <c r="C84" s="8"/>
      <c r="D84" s="5"/>
      <c r="E84" s="10" t="str">
        <f>IF(D84="","",YEARFRAC(D84,Listas!$B$15))</f>
        <v/>
      </c>
      <c r="F84" s="3" t="str">
        <f>IF(E84="","",VLOOKUP(E84,Listas!$G$16:$H$20,2,TRUE))</f>
        <v/>
      </c>
      <c r="I84" s="5"/>
      <c r="J84" s="5">
        <f t="shared" ca="1" si="5"/>
        <v>43749</v>
      </c>
      <c r="K84" s="4" t="str">
        <f t="shared" si="3"/>
        <v/>
      </c>
      <c r="L84" s="8"/>
      <c r="M84" s="8"/>
      <c r="N84" s="8"/>
      <c r="O84" s="8" t="str">
        <f t="shared" ca="1" si="4"/>
        <v/>
      </c>
    </row>
    <row r="85" spans="3:15" x14ac:dyDescent="0.25">
      <c r="C85" s="8"/>
      <c r="D85" s="5"/>
      <c r="E85" s="10" t="str">
        <f>IF(D85="","",YEARFRAC(D85,Listas!$B$15))</f>
        <v/>
      </c>
      <c r="F85" s="3" t="str">
        <f>IF(E85="","",VLOOKUP(E85,Listas!$G$16:$H$20,2,TRUE))</f>
        <v/>
      </c>
      <c r="I85" s="5"/>
      <c r="J85" s="5">
        <f t="shared" ca="1" si="5"/>
        <v>43749</v>
      </c>
      <c r="K85" s="4" t="str">
        <f t="shared" si="3"/>
        <v/>
      </c>
      <c r="L85" s="8"/>
      <c r="M85" s="8"/>
      <c r="N85" s="8"/>
      <c r="O85" s="8" t="str">
        <f t="shared" ca="1" si="4"/>
        <v/>
      </c>
    </row>
    <row r="86" spans="3:15" x14ac:dyDescent="0.25">
      <c r="C86" s="8"/>
      <c r="D86" s="5"/>
      <c r="E86" s="10" t="str">
        <f>IF(D86="","",YEARFRAC(D86,Listas!$B$15))</f>
        <v/>
      </c>
      <c r="F86" s="3" t="str">
        <f>IF(E86="","",VLOOKUP(E86,Listas!$G$16:$H$20,2,TRUE))</f>
        <v/>
      </c>
      <c r="I86" s="5"/>
      <c r="J86" s="5">
        <f t="shared" ca="1" si="5"/>
        <v>43749</v>
      </c>
      <c r="K86" s="4" t="str">
        <f t="shared" si="3"/>
        <v/>
      </c>
      <c r="L86" s="8"/>
      <c r="M86" s="8"/>
      <c r="N86" s="8"/>
      <c r="O86" s="8" t="str">
        <f t="shared" ca="1" si="4"/>
        <v/>
      </c>
    </row>
    <row r="87" spans="3:15" x14ac:dyDescent="0.25">
      <c r="C87" s="8"/>
      <c r="D87" s="5"/>
      <c r="E87" s="10" t="str">
        <f>IF(D87="","",YEARFRAC(D87,Listas!$B$15))</f>
        <v/>
      </c>
      <c r="F87" s="3" t="str">
        <f>IF(E87="","",VLOOKUP(E87,Listas!$G$16:$H$20,2,TRUE))</f>
        <v/>
      </c>
      <c r="I87" s="5"/>
      <c r="J87" s="5">
        <f t="shared" ca="1" si="5"/>
        <v>43749</v>
      </c>
      <c r="K87" s="4" t="str">
        <f t="shared" si="3"/>
        <v/>
      </c>
      <c r="L87" s="8"/>
      <c r="M87" s="8"/>
      <c r="N87" s="8"/>
      <c r="O87" s="8" t="str">
        <f t="shared" ca="1" si="4"/>
        <v/>
      </c>
    </row>
    <row r="88" spans="3:15" x14ac:dyDescent="0.25">
      <c r="C88" s="8"/>
      <c r="D88" s="5"/>
      <c r="E88" s="10" t="str">
        <f>IF(D88="","",YEARFRAC(D88,Listas!$B$15))</f>
        <v/>
      </c>
      <c r="F88" s="3" t="str">
        <f>IF(E88="","",VLOOKUP(E88,Listas!$G$16:$H$20,2,TRUE))</f>
        <v/>
      </c>
      <c r="I88" s="5"/>
      <c r="J88" s="5">
        <f t="shared" ca="1" si="5"/>
        <v>43749</v>
      </c>
      <c r="K88" s="4" t="str">
        <f t="shared" si="3"/>
        <v/>
      </c>
      <c r="L88" s="8"/>
      <c r="M88" s="8"/>
      <c r="N88" s="8"/>
      <c r="O88" s="8" t="str">
        <f t="shared" ca="1" si="4"/>
        <v/>
      </c>
    </row>
    <row r="89" spans="3:15" x14ac:dyDescent="0.25">
      <c r="C89" s="8"/>
      <c r="D89" s="5"/>
      <c r="E89" s="10" t="str">
        <f>IF(D89="","",YEARFRAC(D89,Listas!$B$15))</f>
        <v/>
      </c>
      <c r="F89" s="3" t="str">
        <f>IF(E89="","",VLOOKUP(E89,Listas!$G$16:$H$20,2,TRUE))</f>
        <v/>
      </c>
      <c r="I89" s="5"/>
      <c r="J89" s="5">
        <f t="shared" ca="1" si="5"/>
        <v>43749</v>
      </c>
      <c r="K89" s="4" t="str">
        <f t="shared" si="3"/>
        <v/>
      </c>
      <c r="L89" s="8"/>
      <c r="M89" s="8"/>
      <c r="N89" s="8"/>
      <c r="O89" s="8" t="str">
        <f t="shared" ca="1" si="4"/>
        <v/>
      </c>
    </row>
    <row r="90" spans="3:15" x14ac:dyDescent="0.25">
      <c r="C90" s="8"/>
      <c r="D90" s="5"/>
      <c r="E90" s="10" t="str">
        <f>IF(D90="","",YEARFRAC(D90,Listas!$B$15))</f>
        <v/>
      </c>
      <c r="F90" s="3" t="str">
        <f>IF(E90="","",VLOOKUP(E90,Listas!$G$16:$H$20,2,TRUE))</f>
        <v/>
      </c>
      <c r="I90" s="5"/>
      <c r="J90" s="5">
        <f t="shared" ca="1" si="5"/>
        <v>43749</v>
      </c>
      <c r="K90" s="4" t="str">
        <f t="shared" si="3"/>
        <v/>
      </c>
      <c r="L90" s="8"/>
      <c r="M90" s="8"/>
      <c r="N90" s="8"/>
      <c r="O90" s="8" t="str">
        <f t="shared" ca="1" si="4"/>
        <v/>
      </c>
    </row>
    <row r="91" spans="3:15" x14ac:dyDescent="0.25">
      <c r="C91" s="8"/>
      <c r="D91" s="5"/>
      <c r="E91" s="10" t="str">
        <f>IF(D91="","",YEARFRAC(D91,Listas!$B$15))</f>
        <v/>
      </c>
      <c r="F91" s="3" t="str">
        <f>IF(E91="","",VLOOKUP(E91,Listas!$G$16:$H$20,2,TRUE))</f>
        <v/>
      </c>
      <c r="I91" s="5"/>
      <c r="J91" s="5">
        <f t="shared" ca="1" si="5"/>
        <v>43749</v>
      </c>
      <c r="K91" s="4" t="str">
        <f t="shared" si="3"/>
        <v/>
      </c>
      <c r="L91" s="8"/>
      <c r="M91" s="8"/>
      <c r="N91" s="8"/>
      <c r="O91" s="8" t="str">
        <f t="shared" ca="1" si="4"/>
        <v/>
      </c>
    </row>
    <row r="92" spans="3:15" x14ac:dyDescent="0.25">
      <c r="C92" s="8"/>
      <c r="D92" s="5"/>
      <c r="E92" s="10" t="str">
        <f>IF(D92="","",YEARFRAC(D92,Listas!$B$15))</f>
        <v/>
      </c>
      <c r="F92" s="3" t="str">
        <f>IF(E92="","",VLOOKUP(E92,Listas!$G$16:$H$20,2,TRUE))</f>
        <v/>
      </c>
      <c r="I92" s="5"/>
      <c r="J92" s="5">
        <f t="shared" ca="1" si="5"/>
        <v>43749</v>
      </c>
      <c r="K92" s="4" t="str">
        <f t="shared" si="3"/>
        <v/>
      </c>
      <c r="L92" s="8"/>
      <c r="M92" s="8"/>
      <c r="N92" s="8"/>
      <c r="O92" s="8" t="str">
        <f t="shared" ca="1" si="4"/>
        <v/>
      </c>
    </row>
    <row r="93" spans="3:15" x14ac:dyDescent="0.25">
      <c r="C93" s="8"/>
      <c r="D93" s="5"/>
      <c r="E93" s="10" t="str">
        <f>IF(D93="","",YEARFRAC(D93,Listas!$B$15))</f>
        <v/>
      </c>
      <c r="F93" s="3" t="str">
        <f>IF(E93="","",VLOOKUP(E93,Listas!$G$16:$H$20,2,TRUE))</f>
        <v/>
      </c>
      <c r="I93" s="5"/>
      <c r="J93" s="5">
        <f t="shared" ca="1" si="5"/>
        <v>43749</v>
      </c>
      <c r="K93" s="4" t="str">
        <f t="shared" si="3"/>
        <v/>
      </c>
      <c r="L93" s="8"/>
      <c r="M93" s="8"/>
      <c r="N93" s="8"/>
      <c r="O93" s="8" t="str">
        <f t="shared" ca="1" si="4"/>
        <v/>
      </c>
    </row>
    <row r="94" spans="3:15" x14ac:dyDescent="0.25">
      <c r="C94" s="8"/>
      <c r="D94" s="5"/>
      <c r="E94" s="10" t="str">
        <f>IF(D94="","",YEARFRAC(D94,Listas!$B$15))</f>
        <v/>
      </c>
      <c r="F94" s="3" t="str">
        <f>IF(E94="","",VLOOKUP(E94,Listas!$G$16:$H$20,2,TRUE))</f>
        <v/>
      </c>
      <c r="I94" s="5"/>
      <c r="J94" s="5">
        <f t="shared" ca="1" si="5"/>
        <v>43749</v>
      </c>
      <c r="K94" s="4" t="str">
        <f t="shared" si="3"/>
        <v/>
      </c>
      <c r="L94" s="8"/>
      <c r="M94" s="8"/>
      <c r="N94" s="8"/>
      <c r="O94" s="8" t="str">
        <f t="shared" ca="1" si="4"/>
        <v/>
      </c>
    </row>
    <row r="95" spans="3:15" x14ac:dyDescent="0.25">
      <c r="C95" s="8"/>
      <c r="D95" s="5"/>
      <c r="E95" s="10" t="str">
        <f>IF(D95="","",YEARFRAC(D95,Listas!$B$15))</f>
        <v/>
      </c>
      <c r="F95" s="3" t="str">
        <f>IF(E95="","",VLOOKUP(E95,Listas!$G$16:$H$20,2,TRUE))</f>
        <v/>
      </c>
      <c r="I95" s="5"/>
      <c r="J95" s="5">
        <f t="shared" ca="1" si="5"/>
        <v>43749</v>
      </c>
      <c r="K95" s="4" t="str">
        <f t="shared" si="3"/>
        <v/>
      </c>
      <c r="L95" s="8"/>
      <c r="M95" s="8"/>
      <c r="N95" s="8"/>
      <c r="O95" s="8" t="str">
        <f t="shared" ca="1" si="4"/>
        <v/>
      </c>
    </row>
    <row r="96" spans="3:15" x14ac:dyDescent="0.25">
      <c r="C96" s="8"/>
      <c r="D96" s="5"/>
      <c r="E96" s="10" t="str">
        <f>IF(D96="","",YEARFRAC(D96,Listas!$B$15))</f>
        <v/>
      </c>
      <c r="F96" s="3" t="str">
        <f>IF(E96="","",VLOOKUP(E96,Listas!$G$16:$H$20,2,TRUE))</f>
        <v/>
      </c>
      <c r="I96" s="5"/>
      <c r="J96" s="5">
        <f t="shared" ca="1" si="5"/>
        <v>43749</v>
      </c>
      <c r="K96" s="4" t="str">
        <f t="shared" si="3"/>
        <v/>
      </c>
      <c r="L96" s="8"/>
      <c r="M96" s="8"/>
      <c r="N96" s="8"/>
      <c r="O96" s="8" t="str">
        <f t="shared" ca="1" si="4"/>
        <v/>
      </c>
    </row>
    <row r="97" spans="3:15" x14ac:dyDescent="0.25">
      <c r="C97" s="8"/>
      <c r="D97" s="5"/>
      <c r="E97" s="10" t="str">
        <f>IF(D97="","",YEARFRAC(D97,Listas!$B$15))</f>
        <v/>
      </c>
      <c r="F97" s="3" t="str">
        <f>IF(E97="","",VLOOKUP(E97,Listas!$G$16:$H$20,2,TRUE))</f>
        <v/>
      </c>
      <c r="I97" s="5"/>
      <c r="J97" s="5">
        <f t="shared" ca="1" si="5"/>
        <v>43749</v>
      </c>
      <c r="K97" s="4" t="str">
        <f t="shared" si="3"/>
        <v/>
      </c>
      <c r="L97" s="8"/>
      <c r="M97" s="8"/>
      <c r="N97" s="8"/>
      <c r="O97" s="8" t="str">
        <f t="shared" ca="1" si="4"/>
        <v/>
      </c>
    </row>
    <row r="98" spans="3:15" x14ac:dyDescent="0.25">
      <c r="C98" s="8"/>
      <c r="D98" s="5"/>
      <c r="E98" s="10" t="str">
        <f>IF(D98="","",YEARFRAC(D98,Listas!$B$15))</f>
        <v/>
      </c>
      <c r="F98" s="3" t="str">
        <f>IF(E98="","",VLOOKUP(E98,Listas!$G$16:$H$20,2,TRUE))</f>
        <v/>
      </c>
      <c r="I98" s="5"/>
      <c r="J98" s="5">
        <f t="shared" ca="1" si="5"/>
        <v>43749</v>
      </c>
      <c r="K98" s="4" t="str">
        <f t="shared" si="3"/>
        <v/>
      </c>
      <c r="L98" s="8"/>
      <c r="M98" s="8"/>
      <c r="N98" s="8"/>
      <c r="O98" s="8" t="str">
        <f t="shared" ca="1" si="4"/>
        <v/>
      </c>
    </row>
    <row r="99" spans="3:15" x14ac:dyDescent="0.25">
      <c r="C99" s="8"/>
      <c r="D99" s="5"/>
      <c r="E99" s="10" t="str">
        <f>IF(D99="","",YEARFRAC(D99,Listas!$B$15))</f>
        <v/>
      </c>
      <c r="F99" s="3" t="str">
        <f>IF(E99="","",VLOOKUP(E99,Listas!$G$16:$H$20,2,TRUE))</f>
        <v/>
      </c>
      <c r="I99" s="5"/>
      <c r="J99" s="5">
        <f t="shared" ca="1" si="5"/>
        <v>43749</v>
      </c>
      <c r="K99" s="4" t="str">
        <f t="shared" si="3"/>
        <v/>
      </c>
      <c r="L99" s="8"/>
      <c r="M99" s="8"/>
      <c r="N99" s="8"/>
      <c r="O99" s="8" t="str">
        <f t="shared" ca="1" si="4"/>
        <v/>
      </c>
    </row>
    <row r="100" spans="3:15" x14ac:dyDescent="0.25">
      <c r="C100" s="8"/>
      <c r="D100" s="5"/>
      <c r="E100" s="10" t="str">
        <f>IF(D100="","",YEARFRAC(D100,Listas!$B$15))</f>
        <v/>
      </c>
      <c r="F100" s="3" t="str">
        <f>IF(E100="","",VLOOKUP(E100,Listas!$G$16:$H$20,2,TRUE))</f>
        <v/>
      </c>
      <c r="I100" s="5"/>
      <c r="J100" s="5">
        <f t="shared" ca="1" si="5"/>
        <v>43749</v>
      </c>
      <c r="K100" s="4" t="str">
        <f t="shared" si="3"/>
        <v/>
      </c>
      <c r="L100" s="8"/>
      <c r="M100" s="8"/>
      <c r="N100" s="8"/>
      <c r="O100" s="8" t="str">
        <f t="shared" ca="1" si="4"/>
        <v/>
      </c>
    </row>
    <row r="101" spans="3:15" x14ac:dyDescent="0.25">
      <c r="C101" s="8"/>
      <c r="D101" s="5"/>
      <c r="E101" s="10" t="str">
        <f>IF(D101="","",YEARFRAC(D101,Listas!$B$15))</f>
        <v/>
      </c>
      <c r="F101" s="3" t="str">
        <f>IF(E101="","",VLOOKUP(E101,Listas!$G$16:$H$20,2,TRUE))</f>
        <v/>
      </c>
      <c r="I101" s="5"/>
      <c r="J101" s="5">
        <f t="shared" ca="1" si="5"/>
        <v>43749</v>
      </c>
      <c r="K101" s="4" t="str">
        <f t="shared" si="3"/>
        <v/>
      </c>
      <c r="L101" s="8"/>
      <c r="M101" s="8"/>
      <c r="N101" s="8"/>
      <c r="O101" s="8" t="str">
        <f t="shared" ca="1" si="4"/>
        <v/>
      </c>
    </row>
    <row r="102" spans="3:15" x14ac:dyDescent="0.25">
      <c r="C102" s="8"/>
      <c r="D102" s="5"/>
      <c r="E102" s="10" t="str">
        <f>IF(D102="","",YEARFRAC(D102,Listas!$B$15))</f>
        <v/>
      </c>
      <c r="F102" s="3" t="str">
        <f>IF(E102="","",VLOOKUP(E102,Listas!$G$16:$H$20,2,TRUE))</f>
        <v/>
      </c>
      <c r="I102" s="5"/>
      <c r="J102" s="5">
        <f t="shared" ca="1" si="5"/>
        <v>43749</v>
      </c>
      <c r="K102" s="4" t="str">
        <f t="shared" si="3"/>
        <v/>
      </c>
      <c r="L102" s="8"/>
      <c r="M102" s="8"/>
      <c r="N102" s="8"/>
      <c r="O102" s="8" t="str">
        <f t="shared" ca="1" si="4"/>
        <v/>
      </c>
    </row>
    <row r="103" spans="3:15" x14ac:dyDescent="0.25">
      <c r="C103" s="8"/>
      <c r="D103" s="5"/>
      <c r="E103" s="10" t="str">
        <f>IF(D103="","",YEARFRAC(D103,Listas!$B$15))</f>
        <v/>
      </c>
      <c r="F103" s="3" t="str">
        <f>IF(E103="","",VLOOKUP(E103,Listas!$G$16:$H$20,2,TRUE))</f>
        <v/>
      </c>
      <c r="I103" s="5"/>
      <c r="J103" s="5">
        <f t="shared" ca="1" si="5"/>
        <v>43749</v>
      </c>
      <c r="K103" s="4" t="str">
        <f t="shared" si="3"/>
        <v/>
      </c>
      <c r="L103" s="8"/>
      <c r="M103" s="8"/>
      <c r="N103" s="8"/>
      <c r="O103" s="8" t="str">
        <f t="shared" ca="1" si="4"/>
        <v/>
      </c>
    </row>
    <row r="104" spans="3:15" x14ac:dyDescent="0.25">
      <c r="C104" s="8"/>
      <c r="D104" s="5"/>
      <c r="E104" s="10" t="str">
        <f>IF(D104="","",YEARFRAC(D104,Listas!$B$15))</f>
        <v/>
      </c>
      <c r="F104" s="3" t="str">
        <f>IF(E104="","",VLOOKUP(E104,Listas!$G$16:$H$20,2,TRUE))</f>
        <v/>
      </c>
      <c r="I104" s="5"/>
      <c r="J104" s="5">
        <f t="shared" ca="1" si="5"/>
        <v>43749</v>
      </c>
      <c r="K104" s="4" t="str">
        <f t="shared" si="3"/>
        <v/>
      </c>
      <c r="L104" s="8"/>
      <c r="M104" s="8"/>
      <c r="N104" s="8"/>
      <c r="O104" s="8" t="str">
        <f t="shared" ca="1" si="4"/>
        <v/>
      </c>
    </row>
    <row r="105" spans="3:15" x14ac:dyDescent="0.25">
      <c r="C105" s="8"/>
      <c r="D105" s="5"/>
      <c r="E105" s="10" t="str">
        <f>IF(D105="","",YEARFRAC(D105,Listas!$B$15))</f>
        <v/>
      </c>
      <c r="F105" s="3" t="str">
        <f>IF(E105="","",VLOOKUP(E105,Listas!$G$16:$H$20,2,TRUE))</f>
        <v/>
      </c>
      <c r="I105" s="5"/>
      <c r="J105" s="5">
        <f t="shared" ca="1" si="5"/>
        <v>43749</v>
      </c>
      <c r="K105" s="4" t="str">
        <f t="shared" si="3"/>
        <v/>
      </c>
      <c r="L105" s="8"/>
      <c r="M105" s="8"/>
      <c r="N105" s="8"/>
      <c r="O105" s="8" t="str">
        <f t="shared" ca="1" si="4"/>
        <v/>
      </c>
    </row>
    <row r="106" spans="3:15" x14ac:dyDescent="0.25">
      <c r="C106" s="8"/>
      <c r="D106" s="5"/>
      <c r="E106" s="10" t="str">
        <f>IF(D106="","",YEARFRAC(D106,Listas!$B$15))</f>
        <v/>
      </c>
      <c r="F106" s="3" t="str">
        <f>IF(E106="","",VLOOKUP(E106,Listas!$G$16:$H$20,2,TRUE))</f>
        <v/>
      </c>
      <c r="I106" s="5"/>
      <c r="J106" s="5">
        <f t="shared" ca="1" si="5"/>
        <v>43749</v>
      </c>
      <c r="K106" s="4" t="str">
        <f t="shared" si="3"/>
        <v/>
      </c>
      <c r="L106" s="8"/>
      <c r="M106" s="8"/>
      <c r="N106" s="8"/>
      <c r="O106" s="8" t="str">
        <f t="shared" ca="1" si="4"/>
        <v/>
      </c>
    </row>
    <row r="107" spans="3:15" x14ac:dyDescent="0.25">
      <c r="C107" s="8"/>
      <c r="D107" s="5"/>
      <c r="E107" s="10" t="str">
        <f>IF(D107="","",YEARFRAC(D107,Listas!$B$15))</f>
        <v/>
      </c>
      <c r="F107" s="3" t="str">
        <f>IF(E107="","",VLOOKUP(E107,Listas!$G$16:$H$20,2,TRUE))</f>
        <v/>
      </c>
      <c r="I107" s="5"/>
      <c r="J107" s="5">
        <f t="shared" ca="1" si="5"/>
        <v>43749</v>
      </c>
      <c r="K107" s="4" t="str">
        <f t="shared" si="3"/>
        <v/>
      </c>
      <c r="L107" s="8"/>
      <c r="M107" s="8"/>
      <c r="N107" s="8"/>
      <c r="O107" s="8" t="str">
        <f t="shared" ca="1" si="4"/>
        <v/>
      </c>
    </row>
    <row r="108" spans="3:15" x14ac:dyDescent="0.25">
      <c r="C108" s="8"/>
      <c r="D108" s="5"/>
      <c r="E108" s="10" t="str">
        <f>IF(D108="","",YEARFRAC(D108,Listas!$B$15))</f>
        <v/>
      </c>
      <c r="F108" s="3" t="str">
        <f>IF(E108="","",VLOOKUP(E108,Listas!$G$16:$H$20,2,TRUE))</f>
        <v/>
      </c>
      <c r="I108" s="5"/>
      <c r="J108" s="5">
        <f t="shared" ca="1" si="5"/>
        <v>43749</v>
      </c>
      <c r="K108" s="4" t="str">
        <f t="shared" si="3"/>
        <v/>
      </c>
      <c r="L108" s="8"/>
      <c r="M108" s="8"/>
      <c r="N108" s="8"/>
      <c r="O108" s="8" t="str">
        <f t="shared" ca="1" si="4"/>
        <v/>
      </c>
    </row>
    <row r="109" spans="3:15" x14ac:dyDescent="0.25">
      <c r="C109" s="8"/>
      <c r="D109" s="5"/>
      <c r="E109" s="10" t="str">
        <f>IF(D109="","",YEARFRAC(D109,Listas!$B$15))</f>
        <v/>
      </c>
      <c r="F109" s="3" t="str">
        <f>IF(E109="","",VLOOKUP(E109,Listas!$G$16:$H$20,2,TRUE))</f>
        <v/>
      </c>
      <c r="I109" s="5"/>
      <c r="J109" s="5">
        <f t="shared" ca="1" si="5"/>
        <v>43749</v>
      </c>
      <c r="K109" s="4" t="str">
        <f t="shared" si="3"/>
        <v/>
      </c>
      <c r="L109" s="8"/>
      <c r="M109" s="8"/>
      <c r="N109" s="8"/>
      <c r="O109" s="8" t="str">
        <f t="shared" ca="1" si="4"/>
        <v/>
      </c>
    </row>
    <row r="110" spans="3:15" x14ac:dyDescent="0.25">
      <c r="C110" s="8"/>
      <c r="D110" s="5"/>
      <c r="E110" s="10" t="str">
        <f>IF(D110="","",YEARFRAC(D110,Listas!$B$15))</f>
        <v/>
      </c>
      <c r="F110" s="3" t="str">
        <f>IF(E110="","",VLOOKUP(E110,Listas!$G$16:$H$20,2,TRUE))</f>
        <v/>
      </c>
      <c r="I110" s="5"/>
      <c r="J110" s="5">
        <f t="shared" ca="1" si="5"/>
        <v>43749</v>
      </c>
      <c r="K110" s="4" t="str">
        <f t="shared" si="3"/>
        <v/>
      </c>
      <c r="L110" s="8"/>
      <c r="M110" s="8"/>
      <c r="N110" s="8"/>
      <c r="O110" s="8" t="str">
        <f t="shared" ca="1" si="4"/>
        <v/>
      </c>
    </row>
    <row r="111" spans="3:15" x14ac:dyDescent="0.25">
      <c r="C111" s="8"/>
      <c r="D111" s="5"/>
      <c r="E111" s="10" t="str">
        <f>IF(D111="","",YEARFRAC(D111,Listas!$B$15))</f>
        <v/>
      </c>
      <c r="F111" s="3" t="str">
        <f>IF(E111="","",VLOOKUP(E111,Listas!$G$16:$H$20,2,TRUE))</f>
        <v/>
      </c>
      <c r="I111" s="5"/>
      <c r="J111" s="5">
        <f t="shared" ca="1" si="5"/>
        <v>43749</v>
      </c>
      <c r="K111" s="4" t="str">
        <f t="shared" si="3"/>
        <v/>
      </c>
      <c r="L111" s="8"/>
      <c r="M111" s="8"/>
      <c r="N111" s="8"/>
      <c r="O111" s="8" t="str">
        <f t="shared" ca="1" si="4"/>
        <v/>
      </c>
    </row>
    <row r="112" spans="3:15" x14ac:dyDescent="0.25">
      <c r="C112" s="8"/>
      <c r="D112" s="5"/>
      <c r="E112" s="10" t="str">
        <f>IF(D112="","",YEARFRAC(D112,Listas!$B$15))</f>
        <v/>
      </c>
      <c r="F112" s="3" t="str">
        <f>IF(E112="","",VLOOKUP(E112,Listas!$G$16:$H$20,2,TRUE))</f>
        <v/>
      </c>
      <c r="I112" s="5"/>
      <c r="J112" s="5">
        <f t="shared" ca="1" si="5"/>
        <v>43749</v>
      </c>
      <c r="K112" s="4" t="str">
        <f t="shared" si="3"/>
        <v/>
      </c>
      <c r="L112" s="8"/>
      <c r="M112" s="8"/>
      <c r="N112" s="8"/>
      <c r="O112" s="8" t="str">
        <f t="shared" ca="1" si="4"/>
        <v/>
      </c>
    </row>
    <row r="113" spans="3:15" x14ac:dyDescent="0.25">
      <c r="C113" s="8"/>
      <c r="D113" s="5"/>
      <c r="E113" s="10" t="str">
        <f>IF(D113="","",YEARFRAC(D113,Listas!$B$15))</f>
        <v/>
      </c>
      <c r="F113" s="3" t="str">
        <f>IF(E113="","",VLOOKUP(E113,Listas!$G$16:$H$20,2,TRUE))</f>
        <v/>
      </c>
      <c r="I113" s="5"/>
      <c r="J113" s="5">
        <f t="shared" ca="1" si="5"/>
        <v>43749</v>
      </c>
      <c r="K113" s="4" t="str">
        <f t="shared" si="3"/>
        <v/>
      </c>
      <c r="L113" s="8"/>
      <c r="M113" s="8"/>
      <c r="N113" s="8"/>
      <c r="O113" s="8" t="str">
        <f t="shared" ca="1" si="4"/>
        <v/>
      </c>
    </row>
    <row r="114" spans="3:15" x14ac:dyDescent="0.25">
      <c r="C114" s="8"/>
      <c r="D114" s="5"/>
      <c r="E114" s="10" t="str">
        <f>IF(D114="","",YEARFRAC(D114,Listas!$B$15))</f>
        <v/>
      </c>
      <c r="F114" s="3" t="str">
        <f>IF(E114="","",VLOOKUP(E114,Listas!$G$16:$H$20,2,TRUE))</f>
        <v/>
      </c>
      <c r="I114" s="5"/>
      <c r="J114" s="5">
        <f t="shared" ca="1" si="5"/>
        <v>43749</v>
      </c>
      <c r="K114" s="4" t="str">
        <f t="shared" si="3"/>
        <v/>
      </c>
      <c r="L114" s="8"/>
      <c r="M114" s="8"/>
      <c r="N114" s="8"/>
      <c r="O114" s="8" t="str">
        <f t="shared" ca="1" si="4"/>
        <v/>
      </c>
    </row>
    <row r="115" spans="3:15" x14ac:dyDescent="0.25">
      <c r="C115" s="8"/>
      <c r="D115" s="5"/>
      <c r="E115" s="10" t="str">
        <f>IF(D115="","",YEARFRAC(D115,Listas!$B$15))</f>
        <v/>
      </c>
      <c r="F115" s="3" t="str">
        <f>IF(E115="","",VLOOKUP(E115,Listas!$G$16:$H$20,2,TRUE))</f>
        <v/>
      </c>
      <c r="I115" s="5"/>
      <c r="J115" s="5">
        <f t="shared" ca="1" si="5"/>
        <v>43749</v>
      </c>
      <c r="K115" s="4" t="str">
        <f t="shared" si="3"/>
        <v/>
      </c>
      <c r="L115" s="8"/>
      <c r="M115" s="8"/>
      <c r="N115" s="8"/>
      <c r="O115" s="8" t="str">
        <f t="shared" ca="1" si="4"/>
        <v/>
      </c>
    </row>
    <row r="116" spans="3:15" x14ac:dyDescent="0.25">
      <c r="C116" s="8"/>
      <c r="D116" s="5"/>
      <c r="E116" s="10" t="str">
        <f>IF(D116="","",YEARFRAC(D116,Listas!$B$15))</f>
        <v/>
      </c>
      <c r="F116" s="3" t="str">
        <f>IF(E116="","",VLOOKUP(E116,Listas!$G$16:$H$20,2,TRUE))</f>
        <v/>
      </c>
      <c r="I116" s="5"/>
      <c r="J116" s="5">
        <f t="shared" ca="1" si="5"/>
        <v>43749</v>
      </c>
      <c r="K116" s="4" t="str">
        <f t="shared" si="3"/>
        <v/>
      </c>
      <c r="L116" s="8"/>
      <c r="M116" s="8"/>
      <c r="N116" s="8"/>
      <c r="O116" s="8" t="str">
        <f t="shared" ca="1" si="4"/>
        <v/>
      </c>
    </row>
    <row r="117" spans="3:15" x14ac:dyDescent="0.25">
      <c r="C117" s="8"/>
      <c r="D117" s="5"/>
      <c r="E117" s="10" t="str">
        <f>IF(D117="","",YEARFRAC(D117,Listas!$B$15))</f>
        <v/>
      </c>
      <c r="F117" s="3" t="str">
        <f>IF(E117="","",VLOOKUP(E117,Listas!$G$16:$H$20,2,TRUE))</f>
        <v/>
      </c>
      <c r="I117" s="5"/>
      <c r="J117" s="5">
        <f t="shared" ca="1" si="5"/>
        <v>43749</v>
      </c>
      <c r="K117" s="4" t="str">
        <f t="shared" si="3"/>
        <v/>
      </c>
      <c r="L117" s="8"/>
      <c r="M117" s="8"/>
      <c r="N117" s="8"/>
      <c r="O117" s="8" t="str">
        <f t="shared" ca="1" si="4"/>
        <v/>
      </c>
    </row>
    <row r="118" spans="3:15" x14ac:dyDescent="0.25">
      <c r="C118" s="8"/>
      <c r="D118" s="5"/>
      <c r="E118" s="10" t="str">
        <f>IF(D118="","",YEARFRAC(D118,Listas!$B$15))</f>
        <v/>
      </c>
      <c r="F118" s="3" t="str">
        <f>IF(E118="","",VLOOKUP(E118,Listas!$G$16:$H$20,2,TRUE))</f>
        <v/>
      </c>
      <c r="I118" s="5"/>
      <c r="J118" s="5">
        <f t="shared" ca="1" si="5"/>
        <v>43749</v>
      </c>
      <c r="K118" s="4" t="str">
        <f t="shared" si="3"/>
        <v/>
      </c>
      <c r="L118" s="8"/>
      <c r="M118" s="8"/>
      <c r="N118" s="8"/>
      <c r="O118" s="8" t="str">
        <f t="shared" ca="1" si="4"/>
        <v/>
      </c>
    </row>
    <row r="119" spans="3:15" x14ac:dyDescent="0.25">
      <c r="C119" s="8"/>
      <c r="D119" s="5"/>
      <c r="E119" s="10" t="str">
        <f>IF(D119="","",YEARFRAC(D119,Listas!$B$15))</f>
        <v/>
      </c>
      <c r="F119" s="3" t="str">
        <f>IF(E119="","",VLOOKUP(E119,Listas!$G$16:$H$20,2,TRUE))</f>
        <v/>
      </c>
      <c r="I119" s="5"/>
      <c r="J119" s="5">
        <f t="shared" ca="1" si="5"/>
        <v>43749</v>
      </c>
      <c r="K119" s="4" t="str">
        <f t="shared" si="3"/>
        <v/>
      </c>
      <c r="L119" s="8"/>
      <c r="M119" s="8"/>
      <c r="N119" s="8"/>
      <c r="O119" s="8" t="str">
        <f t="shared" ca="1" si="4"/>
        <v/>
      </c>
    </row>
    <row r="120" spans="3:15" x14ac:dyDescent="0.25">
      <c r="C120" s="8"/>
      <c r="D120" s="5"/>
      <c r="E120" s="10" t="str">
        <f>IF(D120="","",YEARFRAC(D120,Listas!$B$15))</f>
        <v/>
      </c>
      <c r="F120" s="3" t="str">
        <f>IF(E120="","",VLOOKUP(E120,Listas!$G$16:$H$20,2,TRUE))</f>
        <v/>
      </c>
      <c r="I120" s="5"/>
      <c r="J120" s="5">
        <f t="shared" ca="1" si="5"/>
        <v>43749</v>
      </c>
      <c r="K120" s="4" t="str">
        <f t="shared" si="3"/>
        <v/>
      </c>
      <c r="L120" s="8"/>
      <c r="M120" s="8"/>
      <c r="N120" s="8"/>
      <c r="O120" s="8" t="str">
        <f t="shared" ca="1" si="4"/>
        <v/>
      </c>
    </row>
    <row r="121" spans="3:15" x14ac:dyDescent="0.25">
      <c r="C121" s="8"/>
      <c r="D121" s="5"/>
      <c r="E121" s="10" t="str">
        <f>IF(D121="","",YEARFRAC(D121,Listas!$B$15))</f>
        <v/>
      </c>
      <c r="F121" s="3" t="str">
        <f>IF(E121="","",VLOOKUP(E121,Listas!$G$16:$H$20,2,TRUE))</f>
        <v/>
      </c>
      <c r="I121" s="5"/>
      <c r="J121" s="5">
        <f t="shared" ca="1" si="5"/>
        <v>43749</v>
      </c>
      <c r="K121" s="4" t="str">
        <f t="shared" si="3"/>
        <v/>
      </c>
      <c r="L121" s="8"/>
      <c r="M121" s="8"/>
      <c r="N121" s="8"/>
      <c r="O121" s="8" t="str">
        <f t="shared" ca="1" si="4"/>
        <v/>
      </c>
    </row>
    <row r="122" spans="3:15" x14ac:dyDescent="0.25">
      <c r="C122" s="8"/>
      <c r="D122" s="5"/>
      <c r="E122" s="10" t="str">
        <f>IF(D122="","",YEARFRAC(D122,Listas!$B$15))</f>
        <v/>
      </c>
      <c r="F122" s="3" t="str">
        <f>IF(E122="","",VLOOKUP(E122,Listas!$G$16:$H$20,2,TRUE))</f>
        <v/>
      </c>
      <c r="I122" s="5"/>
      <c r="J122" s="5">
        <f t="shared" ca="1" si="5"/>
        <v>43749</v>
      </c>
      <c r="K122" s="4" t="str">
        <f t="shared" si="3"/>
        <v/>
      </c>
      <c r="L122" s="8"/>
      <c r="M122" s="8"/>
      <c r="N122" s="8"/>
      <c r="O122" s="8" t="str">
        <f t="shared" ca="1" si="4"/>
        <v/>
      </c>
    </row>
    <row r="123" spans="3:15" x14ac:dyDescent="0.25">
      <c r="C123" s="8"/>
      <c r="D123" s="5"/>
      <c r="E123" s="10" t="str">
        <f>IF(D123="","",YEARFRAC(D123,Listas!$B$15))</f>
        <v/>
      </c>
      <c r="F123" s="3" t="str">
        <f>IF(E123="","",VLOOKUP(E123,Listas!$G$16:$H$20,2,TRUE))</f>
        <v/>
      </c>
      <c r="I123" s="5"/>
      <c r="J123" s="5">
        <f t="shared" ca="1" si="5"/>
        <v>43749</v>
      </c>
      <c r="K123" s="4" t="str">
        <f t="shared" si="3"/>
        <v/>
      </c>
      <c r="L123" s="8"/>
      <c r="M123" s="8"/>
      <c r="N123" s="8"/>
      <c r="O123" s="8" t="str">
        <f t="shared" ca="1" si="4"/>
        <v/>
      </c>
    </row>
    <row r="124" spans="3:15" x14ac:dyDescent="0.25">
      <c r="C124" s="8"/>
      <c r="D124" s="5"/>
      <c r="E124" s="10" t="str">
        <f>IF(D124="","",YEARFRAC(D124,Listas!$B$15))</f>
        <v/>
      </c>
      <c r="F124" s="3" t="str">
        <f>IF(E124="","",VLOOKUP(E124,Listas!$G$16:$H$20,2,TRUE))</f>
        <v/>
      </c>
      <c r="I124" s="5"/>
      <c r="J124" s="5">
        <f t="shared" ca="1" si="5"/>
        <v>43749</v>
      </c>
      <c r="K124" s="4" t="str">
        <f t="shared" si="3"/>
        <v/>
      </c>
      <c r="L124" s="8"/>
      <c r="M124" s="8"/>
      <c r="N124" s="8"/>
      <c r="O124" s="8" t="str">
        <f t="shared" ca="1" si="4"/>
        <v/>
      </c>
    </row>
    <row r="125" spans="3:15" x14ac:dyDescent="0.25">
      <c r="C125" s="8"/>
      <c r="D125" s="5"/>
      <c r="E125" s="10" t="str">
        <f>IF(D125="","",YEARFRAC(D125,Listas!$B$15))</f>
        <v/>
      </c>
      <c r="F125" s="3" t="str">
        <f>IF(E125="","",VLOOKUP(E125,Listas!$G$16:$H$20,2,TRUE))</f>
        <v/>
      </c>
      <c r="I125" s="5"/>
      <c r="J125" s="5">
        <f t="shared" ca="1" si="5"/>
        <v>43749</v>
      </c>
      <c r="K125" s="4" t="str">
        <f t="shared" si="3"/>
        <v/>
      </c>
      <c r="L125" s="8"/>
      <c r="M125" s="8"/>
      <c r="N125" s="8"/>
      <c r="O125" s="8" t="str">
        <f t="shared" ca="1" si="4"/>
        <v/>
      </c>
    </row>
    <row r="126" spans="3:15" x14ac:dyDescent="0.25">
      <c r="C126" s="8"/>
      <c r="D126" s="5"/>
      <c r="E126" s="10" t="str">
        <f>IF(D126="","",YEARFRAC(D126,Listas!$B$15))</f>
        <v/>
      </c>
      <c r="F126" s="3" t="str">
        <f>IF(E126="","",VLOOKUP(E126,Listas!$G$16:$H$20,2,TRUE))</f>
        <v/>
      </c>
      <c r="I126" s="5"/>
      <c r="J126" s="5">
        <f t="shared" ca="1" si="5"/>
        <v>43749</v>
      </c>
      <c r="K126" s="4" t="str">
        <f t="shared" si="3"/>
        <v/>
      </c>
      <c r="L126" s="8"/>
      <c r="M126" s="8"/>
      <c r="N126" s="8"/>
      <c r="O126" s="8" t="str">
        <f t="shared" ca="1" si="4"/>
        <v/>
      </c>
    </row>
    <row r="127" spans="3:15" x14ac:dyDescent="0.25">
      <c r="C127" s="8"/>
      <c r="D127" s="5"/>
      <c r="E127" s="10" t="str">
        <f>IF(D127="","",YEARFRAC(D127,Listas!$B$15))</f>
        <v/>
      </c>
      <c r="F127" s="3" t="str">
        <f>IF(E127="","",VLOOKUP(E127,Listas!$G$16:$H$20,2,TRUE))</f>
        <v/>
      </c>
      <c r="I127" s="5"/>
      <c r="J127" s="5">
        <f t="shared" ca="1" si="5"/>
        <v>43749</v>
      </c>
      <c r="K127" s="4" t="str">
        <f t="shared" si="3"/>
        <v/>
      </c>
      <c r="L127" s="8"/>
      <c r="M127" s="8"/>
      <c r="N127" s="8"/>
      <c r="O127" s="8" t="str">
        <f t="shared" ca="1" si="4"/>
        <v/>
      </c>
    </row>
    <row r="128" spans="3:15" x14ac:dyDescent="0.25">
      <c r="C128" s="8"/>
      <c r="D128" s="5"/>
      <c r="E128" s="10" t="str">
        <f>IF(D128="","",YEARFRAC(D128,Listas!$B$15))</f>
        <v/>
      </c>
      <c r="F128" s="3" t="str">
        <f>IF(E128="","",VLOOKUP(E128,Listas!$G$16:$H$20,2,TRUE))</f>
        <v/>
      </c>
      <c r="I128" s="5"/>
      <c r="J128" s="5">
        <f t="shared" ca="1" si="5"/>
        <v>43749</v>
      </c>
      <c r="K128" s="4" t="str">
        <f t="shared" si="3"/>
        <v/>
      </c>
      <c r="L128" s="8"/>
      <c r="M128" s="8"/>
      <c r="N128" s="8"/>
      <c r="O128" s="8" t="str">
        <f t="shared" ca="1" si="4"/>
        <v/>
      </c>
    </row>
    <row r="129" spans="3:15" x14ac:dyDescent="0.25">
      <c r="C129" s="8"/>
      <c r="D129" s="5"/>
      <c r="E129" s="10" t="str">
        <f>IF(D129="","",YEARFRAC(D129,Listas!$B$15))</f>
        <v/>
      </c>
      <c r="F129" s="3" t="str">
        <f>IF(E129="","",VLOOKUP(E129,Listas!$G$16:$H$20,2,TRUE))</f>
        <v/>
      </c>
      <c r="I129" s="5"/>
      <c r="J129" s="5">
        <f t="shared" ca="1" si="5"/>
        <v>43749</v>
      </c>
      <c r="K129" s="4" t="str">
        <f t="shared" si="3"/>
        <v/>
      </c>
      <c r="L129" s="8"/>
      <c r="M129" s="8"/>
      <c r="N129" s="8"/>
      <c r="O129" s="8" t="str">
        <f t="shared" ca="1" si="4"/>
        <v/>
      </c>
    </row>
    <row r="130" spans="3:15" x14ac:dyDescent="0.25">
      <c r="C130" s="8"/>
      <c r="D130" s="5"/>
      <c r="E130" s="10" t="str">
        <f>IF(D130="","",YEARFRAC(D130,Listas!$B$15))</f>
        <v/>
      </c>
      <c r="F130" s="3" t="str">
        <f>IF(E130="","",VLOOKUP(E130,Listas!$G$16:$H$20,2,TRUE))</f>
        <v/>
      </c>
      <c r="I130" s="5"/>
      <c r="J130" s="5">
        <f t="shared" ca="1" si="5"/>
        <v>43749</v>
      </c>
      <c r="K130" s="4" t="str">
        <f t="shared" si="3"/>
        <v/>
      </c>
      <c r="L130" s="8"/>
      <c r="M130" s="8"/>
      <c r="N130" s="8"/>
      <c r="O130" s="8" t="str">
        <f t="shared" ca="1" si="4"/>
        <v/>
      </c>
    </row>
    <row r="131" spans="3:15" x14ac:dyDescent="0.25">
      <c r="C131" s="8"/>
      <c r="D131" s="5"/>
      <c r="E131" s="10" t="str">
        <f>IF(D131="","",YEARFRAC(D131,Listas!$B$15))</f>
        <v/>
      </c>
      <c r="F131" s="3" t="str">
        <f>IF(E131="","",VLOOKUP(E131,Listas!$G$16:$H$20,2,TRUE))</f>
        <v/>
      </c>
      <c r="I131" s="5"/>
      <c r="J131" s="5">
        <f t="shared" ca="1" si="5"/>
        <v>43749</v>
      </c>
      <c r="K131" s="4" t="str">
        <f t="shared" si="3"/>
        <v/>
      </c>
      <c r="L131" s="8"/>
      <c r="M131" s="8"/>
      <c r="N131" s="8"/>
      <c r="O131" s="8" t="str">
        <f t="shared" ca="1" si="4"/>
        <v/>
      </c>
    </row>
    <row r="132" spans="3:15" x14ac:dyDescent="0.25">
      <c r="C132" s="8"/>
      <c r="D132" s="5"/>
      <c r="E132" s="10" t="str">
        <f>IF(D132="","",YEARFRAC(D132,Listas!$B$15))</f>
        <v/>
      </c>
      <c r="F132" s="3" t="str">
        <f>IF(E132="","",VLOOKUP(E132,Listas!$G$16:$H$20,2,TRUE))</f>
        <v/>
      </c>
      <c r="I132" s="5"/>
      <c r="J132" s="5">
        <f t="shared" ca="1" si="5"/>
        <v>43749</v>
      </c>
      <c r="K132" s="4" t="str">
        <f t="shared" ref="K132:K195" si="6">IF(I132="","",(YEAR(I132)-YEAR(J132))*12+(MONTH(I132)-MONTH(J132)))</f>
        <v/>
      </c>
      <c r="L132" s="8"/>
      <c r="M132" s="8"/>
      <c r="N132" s="8"/>
      <c r="O132" s="8" t="str">
        <f t="shared" ref="O132:O195" ca="1" si="7">IF(N132="","",INDIRECT(N132,FALSE))</f>
        <v/>
      </c>
    </row>
    <row r="133" spans="3:15" x14ac:dyDescent="0.25">
      <c r="C133" s="8"/>
      <c r="D133" s="5"/>
      <c r="E133" s="10" t="str">
        <f>IF(D133="","",YEARFRAC(D133,Listas!$B$15))</f>
        <v/>
      </c>
      <c r="F133" s="3" t="str">
        <f>IF(E133="","",VLOOKUP(E133,Listas!$G$16:$H$20,2,TRUE))</f>
        <v/>
      </c>
      <c r="I133" s="5"/>
      <c r="J133" s="5">
        <f t="shared" ref="J133:J196" ca="1" si="8">TODAY()</f>
        <v>43749</v>
      </c>
      <c r="K133" s="4" t="str">
        <f t="shared" si="6"/>
        <v/>
      </c>
      <c r="L133" s="8"/>
      <c r="M133" s="8"/>
      <c r="N133" s="8"/>
      <c r="O133" s="8" t="str">
        <f t="shared" ca="1" si="7"/>
        <v/>
      </c>
    </row>
    <row r="134" spans="3:15" x14ac:dyDescent="0.25">
      <c r="C134" s="8"/>
      <c r="D134" s="5"/>
      <c r="E134" s="10" t="str">
        <f>IF(D134="","",YEARFRAC(D134,Listas!$B$15))</f>
        <v/>
      </c>
      <c r="F134" s="3" t="str">
        <f>IF(E134="","",VLOOKUP(E134,Listas!$G$16:$H$20,2,TRUE))</f>
        <v/>
      </c>
      <c r="I134" s="5"/>
      <c r="J134" s="5">
        <f t="shared" ca="1" si="8"/>
        <v>43749</v>
      </c>
      <c r="K134" s="4" t="str">
        <f t="shared" si="6"/>
        <v/>
      </c>
      <c r="L134" s="8"/>
      <c r="M134" s="8"/>
      <c r="N134" s="8"/>
      <c r="O134" s="8" t="str">
        <f t="shared" ca="1" si="7"/>
        <v/>
      </c>
    </row>
    <row r="135" spans="3:15" x14ac:dyDescent="0.25">
      <c r="C135" s="8"/>
      <c r="D135" s="5"/>
      <c r="E135" s="10" t="str">
        <f>IF(D135="","",YEARFRAC(D135,Listas!$B$15))</f>
        <v/>
      </c>
      <c r="F135" s="3" t="str">
        <f>IF(E135="","",VLOOKUP(E135,Listas!$G$16:$H$20,2,TRUE))</f>
        <v/>
      </c>
      <c r="I135" s="5"/>
      <c r="J135" s="5">
        <f t="shared" ca="1" si="8"/>
        <v>43749</v>
      </c>
      <c r="K135" s="4" t="str">
        <f t="shared" si="6"/>
        <v/>
      </c>
      <c r="L135" s="8"/>
      <c r="M135" s="8"/>
      <c r="N135" s="8"/>
      <c r="O135" s="8" t="str">
        <f t="shared" ca="1" si="7"/>
        <v/>
      </c>
    </row>
    <row r="136" spans="3:15" x14ac:dyDescent="0.25">
      <c r="C136" s="8"/>
      <c r="D136" s="5"/>
      <c r="E136" s="10" t="str">
        <f>IF(D136="","",YEARFRAC(D136,Listas!$B$15))</f>
        <v/>
      </c>
      <c r="F136" s="3" t="str">
        <f>IF(E136="","",VLOOKUP(E136,Listas!$G$16:$H$20,2,TRUE))</f>
        <v/>
      </c>
      <c r="I136" s="5"/>
      <c r="J136" s="5">
        <f t="shared" ca="1" si="8"/>
        <v>43749</v>
      </c>
      <c r="K136" s="4" t="str">
        <f t="shared" si="6"/>
        <v/>
      </c>
      <c r="L136" s="8"/>
      <c r="M136" s="8"/>
      <c r="N136" s="8"/>
      <c r="O136" s="8" t="str">
        <f t="shared" ca="1" si="7"/>
        <v/>
      </c>
    </row>
    <row r="137" spans="3:15" x14ac:dyDescent="0.25">
      <c r="C137" s="8"/>
      <c r="D137" s="5"/>
      <c r="E137" s="10" t="str">
        <f>IF(D137="","",YEARFRAC(D137,Listas!$B$15))</f>
        <v/>
      </c>
      <c r="F137" s="3" t="str">
        <f>IF(E137="","",VLOOKUP(E137,Listas!$G$16:$H$20,2,TRUE))</f>
        <v/>
      </c>
      <c r="I137" s="5"/>
      <c r="J137" s="5">
        <f t="shared" ca="1" si="8"/>
        <v>43749</v>
      </c>
      <c r="K137" s="4" t="str">
        <f t="shared" si="6"/>
        <v/>
      </c>
      <c r="L137" s="8"/>
      <c r="M137" s="8"/>
      <c r="N137" s="8"/>
      <c r="O137" s="8" t="str">
        <f t="shared" ca="1" si="7"/>
        <v/>
      </c>
    </row>
    <row r="138" spans="3:15" x14ac:dyDescent="0.25">
      <c r="C138" s="8"/>
      <c r="D138" s="5"/>
      <c r="E138" s="10" t="str">
        <f>IF(D138="","",YEARFRAC(D138,Listas!$B$15))</f>
        <v/>
      </c>
      <c r="F138" s="3" t="str">
        <f>IF(E138="","",VLOOKUP(E138,Listas!$G$16:$H$20,2,TRUE))</f>
        <v/>
      </c>
      <c r="I138" s="5"/>
      <c r="J138" s="5">
        <f t="shared" ca="1" si="8"/>
        <v>43749</v>
      </c>
      <c r="K138" s="4" t="str">
        <f t="shared" si="6"/>
        <v/>
      </c>
      <c r="L138" s="8"/>
      <c r="M138" s="8"/>
      <c r="N138" s="8"/>
      <c r="O138" s="8" t="str">
        <f t="shared" ca="1" si="7"/>
        <v/>
      </c>
    </row>
    <row r="139" spans="3:15" x14ac:dyDescent="0.25">
      <c r="C139" s="8"/>
      <c r="D139" s="5"/>
      <c r="E139" s="10" t="str">
        <f>IF(D139="","",YEARFRAC(D139,Listas!$B$15))</f>
        <v/>
      </c>
      <c r="F139" s="3" t="str">
        <f>IF(E139="","",VLOOKUP(E139,Listas!$G$16:$H$20,2,TRUE))</f>
        <v/>
      </c>
      <c r="I139" s="5"/>
      <c r="J139" s="5">
        <f t="shared" ca="1" si="8"/>
        <v>43749</v>
      </c>
      <c r="K139" s="4" t="str">
        <f t="shared" si="6"/>
        <v/>
      </c>
      <c r="L139" s="8"/>
      <c r="M139" s="8"/>
      <c r="N139" s="8"/>
      <c r="O139" s="8" t="str">
        <f t="shared" ca="1" si="7"/>
        <v/>
      </c>
    </row>
    <row r="140" spans="3:15" x14ac:dyDescent="0.25">
      <c r="C140" s="8"/>
      <c r="D140" s="5"/>
      <c r="E140" s="10" t="str">
        <f>IF(D140="","",YEARFRAC(D140,Listas!$B$15))</f>
        <v/>
      </c>
      <c r="F140" s="3" t="str">
        <f>IF(E140="","",VLOOKUP(E140,Listas!$G$16:$H$20,2,TRUE))</f>
        <v/>
      </c>
      <c r="I140" s="5"/>
      <c r="J140" s="5">
        <f t="shared" ca="1" si="8"/>
        <v>43749</v>
      </c>
      <c r="K140" s="4" t="str">
        <f t="shared" si="6"/>
        <v/>
      </c>
      <c r="L140" s="8"/>
      <c r="M140" s="8"/>
      <c r="N140" s="8"/>
      <c r="O140" s="8" t="str">
        <f t="shared" ca="1" si="7"/>
        <v/>
      </c>
    </row>
    <row r="141" spans="3:15" x14ac:dyDescent="0.25">
      <c r="C141" s="8"/>
      <c r="D141" s="5"/>
      <c r="E141" s="10" t="str">
        <f>IF(D141="","",YEARFRAC(D141,Listas!$B$15))</f>
        <v/>
      </c>
      <c r="F141" s="3" t="str">
        <f>IF(E141="","",VLOOKUP(E141,Listas!$G$16:$H$20,2,TRUE))</f>
        <v/>
      </c>
      <c r="I141" s="5"/>
      <c r="J141" s="5">
        <f t="shared" ca="1" si="8"/>
        <v>43749</v>
      </c>
      <c r="K141" s="4" t="str">
        <f t="shared" si="6"/>
        <v/>
      </c>
      <c r="L141" s="8"/>
      <c r="M141" s="8"/>
      <c r="N141" s="8"/>
      <c r="O141" s="8" t="str">
        <f t="shared" ca="1" si="7"/>
        <v/>
      </c>
    </row>
    <row r="142" spans="3:15" x14ac:dyDescent="0.25">
      <c r="C142" s="8"/>
      <c r="D142" s="5"/>
      <c r="E142" s="10" t="str">
        <f>IF(D142="","",YEARFRAC(D142,Listas!$B$15))</f>
        <v/>
      </c>
      <c r="F142" s="3" t="str">
        <f>IF(E142="","",VLOOKUP(E142,Listas!$G$16:$H$20,2,TRUE))</f>
        <v/>
      </c>
      <c r="I142" s="5"/>
      <c r="J142" s="5">
        <f t="shared" ca="1" si="8"/>
        <v>43749</v>
      </c>
      <c r="K142" s="4" t="str">
        <f t="shared" si="6"/>
        <v/>
      </c>
      <c r="L142" s="8"/>
      <c r="M142" s="8"/>
      <c r="N142" s="8"/>
      <c r="O142" s="8" t="str">
        <f t="shared" ca="1" si="7"/>
        <v/>
      </c>
    </row>
    <row r="143" spans="3:15" x14ac:dyDescent="0.25">
      <c r="C143" s="8"/>
      <c r="D143" s="5"/>
      <c r="E143" s="10" t="str">
        <f>IF(D143="","",YEARFRAC(D143,Listas!$B$15))</f>
        <v/>
      </c>
      <c r="F143" s="3" t="str">
        <f>IF(E143="","",VLOOKUP(E143,Listas!$G$16:$H$20,2,TRUE))</f>
        <v/>
      </c>
      <c r="I143" s="5"/>
      <c r="J143" s="5">
        <f t="shared" ca="1" si="8"/>
        <v>43749</v>
      </c>
      <c r="K143" s="4" t="str">
        <f t="shared" si="6"/>
        <v/>
      </c>
      <c r="L143" s="8"/>
      <c r="M143" s="8"/>
      <c r="N143" s="8"/>
      <c r="O143" s="8" t="str">
        <f t="shared" ca="1" si="7"/>
        <v/>
      </c>
    </row>
    <row r="144" spans="3:15" x14ac:dyDescent="0.25">
      <c r="C144" s="8"/>
      <c r="D144" s="5"/>
      <c r="E144" s="10" t="str">
        <f>IF(D144="","",YEARFRAC(D144,Listas!$B$15))</f>
        <v/>
      </c>
      <c r="F144" s="3" t="str">
        <f>IF(E144="","",VLOOKUP(E144,Listas!$G$16:$H$20,2,TRUE))</f>
        <v/>
      </c>
      <c r="I144" s="5"/>
      <c r="J144" s="5">
        <f t="shared" ca="1" si="8"/>
        <v>43749</v>
      </c>
      <c r="K144" s="4" t="str">
        <f t="shared" si="6"/>
        <v/>
      </c>
      <c r="L144" s="8"/>
      <c r="M144" s="8"/>
      <c r="N144" s="8"/>
      <c r="O144" s="8" t="str">
        <f t="shared" ca="1" si="7"/>
        <v/>
      </c>
    </row>
    <row r="145" spans="3:15" x14ac:dyDescent="0.25">
      <c r="C145" s="8"/>
      <c r="D145" s="5"/>
      <c r="E145" s="10" t="str">
        <f>IF(D145="","",YEARFRAC(D145,Listas!$B$15))</f>
        <v/>
      </c>
      <c r="F145" s="3" t="str">
        <f>IF(E145="","",VLOOKUP(E145,Listas!$G$16:$H$20,2,TRUE))</f>
        <v/>
      </c>
      <c r="I145" s="5"/>
      <c r="J145" s="5">
        <f t="shared" ca="1" si="8"/>
        <v>43749</v>
      </c>
      <c r="K145" s="4" t="str">
        <f t="shared" si="6"/>
        <v/>
      </c>
      <c r="L145" s="8"/>
      <c r="M145" s="8"/>
      <c r="N145" s="8"/>
      <c r="O145" s="8" t="str">
        <f t="shared" ca="1" si="7"/>
        <v/>
      </c>
    </row>
    <row r="146" spans="3:15" x14ac:dyDescent="0.25">
      <c r="C146" s="8"/>
      <c r="D146" s="5"/>
      <c r="E146" s="10" t="str">
        <f>IF(D146="","",YEARFRAC(D146,Listas!$B$15))</f>
        <v/>
      </c>
      <c r="F146" s="3" t="str">
        <f>IF(E146="","",VLOOKUP(E146,Listas!$G$16:$H$20,2,TRUE))</f>
        <v/>
      </c>
      <c r="I146" s="5"/>
      <c r="J146" s="5">
        <f t="shared" ca="1" si="8"/>
        <v>43749</v>
      </c>
      <c r="K146" s="4" t="str">
        <f t="shared" si="6"/>
        <v/>
      </c>
      <c r="L146" s="8"/>
      <c r="M146" s="8"/>
      <c r="N146" s="8"/>
      <c r="O146" s="8" t="str">
        <f t="shared" ca="1" si="7"/>
        <v/>
      </c>
    </row>
    <row r="147" spans="3:15" x14ac:dyDescent="0.25">
      <c r="C147" s="8"/>
      <c r="D147" s="5"/>
      <c r="E147" s="10" t="str">
        <f>IF(D147="","",YEARFRAC(D147,Listas!$B$15))</f>
        <v/>
      </c>
      <c r="F147" s="3" t="str">
        <f>IF(E147="","",VLOOKUP(E147,Listas!$G$16:$H$20,2,TRUE))</f>
        <v/>
      </c>
      <c r="I147" s="5"/>
      <c r="J147" s="5">
        <f t="shared" ca="1" si="8"/>
        <v>43749</v>
      </c>
      <c r="K147" s="4" t="str">
        <f t="shared" si="6"/>
        <v/>
      </c>
      <c r="L147" s="8"/>
      <c r="M147" s="8"/>
      <c r="N147" s="8"/>
      <c r="O147" s="8" t="str">
        <f t="shared" ca="1" si="7"/>
        <v/>
      </c>
    </row>
    <row r="148" spans="3:15" x14ac:dyDescent="0.25">
      <c r="C148" s="8"/>
      <c r="D148" s="5"/>
      <c r="E148" s="10" t="str">
        <f>IF(D148="","",YEARFRAC(D148,Listas!$B$15))</f>
        <v/>
      </c>
      <c r="F148" s="3" t="str">
        <f>IF(E148="","",VLOOKUP(E148,Listas!$G$16:$H$20,2,TRUE))</f>
        <v/>
      </c>
      <c r="I148" s="5"/>
      <c r="J148" s="5">
        <f t="shared" ca="1" si="8"/>
        <v>43749</v>
      </c>
      <c r="K148" s="4" t="str">
        <f t="shared" si="6"/>
        <v/>
      </c>
      <c r="L148" s="8"/>
      <c r="M148" s="8"/>
      <c r="N148" s="8"/>
      <c r="O148" s="8" t="str">
        <f t="shared" ca="1" si="7"/>
        <v/>
      </c>
    </row>
    <row r="149" spans="3:15" x14ac:dyDescent="0.25">
      <c r="C149" s="8"/>
      <c r="D149" s="5"/>
      <c r="E149" s="10" t="str">
        <f>IF(D149="","",YEARFRAC(D149,Listas!$B$15))</f>
        <v/>
      </c>
      <c r="F149" s="3" t="str">
        <f>IF(E149="","",VLOOKUP(E149,Listas!$G$16:$H$20,2,TRUE))</f>
        <v/>
      </c>
      <c r="I149" s="5"/>
      <c r="J149" s="5">
        <f t="shared" ca="1" si="8"/>
        <v>43749</v>
      </c>
      <c r="K149" s="4" t="str">
        <f t="shared" si="6"/>
        <v/>
      </c>
      <c r="L149" s="8"/>
      <c r="M149" s="8"/>
      <c r="N149" s="8"/>
      <c r="O149" s="8" t="str">
        <f t="shared" ca="1" si="7"/>
        <v/>
      </c>
    </row>
    <row r="150" spans="3:15" x14ac:dyDescent="0.25">
      <c r="C150" s="8"/>
      <c r="D150" s="5"/>
      <c r="E150" s="10" t="str">
        <f>IF(D150="","",YEARFRAC(D150,Listas!$B$15))</f>
        <v/>
      </c>
      <c r="F150" s="3" t="str">
        <f>IF(E150="","",VLOOKUP(E150,Listas!$G$16:$H$20,2,TRUE))</f>
        <v/>
      </c>
      <c r="I150" s="5"/>
      <c r="J150" s="5">
        <f t="shared" ca="1" si="8"/>
        <v>43749</v>
      </c>
      <c r="K150" s="4" t="str">
        <f t="shared" si="6"/>
        <v/>
      </c>
      <c r="L150" s="8"/>
      <c r="M150" s="8"/>
      <c r="N150" s="8"/>
      <c r="O150" s="8" t="str">
        <f t="shared" ca="1" si="7"/>
        <v/>
      </c>
    </row>
    <row r="151" spans="3:15" x14ac:dyDescent="0.25">
      <c r="C151" s="8"/>
      <c r="D151" s="5"/>
      <c r="E151" s="10" t="str">
        <f>IF(D151="","",YEARFRAC(D151,Listas!$B$15))</f>
        <v/>
      </c>
      <c r="F151" s="3" t="str">
        <f>IF(E151="","",VLOOKUP(E151,Listas!$G$16:$H$20,2,TRUE))</f>
        <v/>
      </c>
      <c r="I151" s="5"/>
      <c r="J151" s="5">
        <f t="shared" ca="1" si="8"/>
        <v>43749</v>
      </c>
      <c r="K151" s="4" t="str">
        <f t="shared" si="6"/>
        <v/>
      </c>
      <c r="L151" s="8"/>
      <c r="M151" s="8"/>
      <c r="N151" s="8"/>
      <c r="O151" s="8" t="str">
        <f t="shared" ca="1" si="7"/>
        <v/>
      </c>
    </row>
    <row r="152" spans="3:15" x14ac:dyDescent="0.25">
      <c r="C152" s="8"/>
      <c r="D152" s="5"/>
      <c r="E152" s="10" t="str">
        <f>IF(D152="","",YEARFRAC(D152,Listas!$B$15))</f>
        <v/>
      </c>
      <c r="F152" s="3" t="str">
        <f>IF(E152="","",VLOOKUP(E152,Listas!$G$16:$H$20,2,TRUE))</f>
        <v/>
      </c>
      <c r="I152" s="5"/>
      <c r="J152" s="5">
        <f t="shared" ca="1" si="8"/>
        <v>43749</v>
      </c>
      <c r="K152" s="4" t="str">
        <f t="shared" si="6"/>
        <v/>
      </c>
      <c r="L152" s="8"/>
      <c r="M152" s="8"/>
      <c r="N152" s="8"/>
      <c r="O152" s="8" t="str">
        <f t="shared" ca="1" si="7"/>
        <v/>
      </c>
    </row>
    <row r="153" spans="3:15" x14ac:dyDescent="0.25">
      <c r="C153" s="8"/>
      <c r="D153" s="5"/>
      <c r="E153" s="10" t="str">
        <f>IF(D153="","",YEARFRAC(D153,Listas!$B$15))</f>
        <v/>
      </c>
      <c r="F153" s="3" t="str">
        <f>IF(E153="","",VLOOKUP(E153,Listas!$G$16:$H$20,2,TRUE))</f>
        <v/>
      </c>
      <c r="I153" s="5"/>
      <c r="J153" s="5">
        <f t="shared" ca="1" si="8"/>
        <v>43749</v>
      </c>
      <c r="K153" s="4" t="str">
        <f t="shared" si="6"/>
        <v/>
      </c>
      <c r="L153" s="8"/>
      <c r="M153" s="8"/>
      <c r="N153" s="8"/>
      <c r="O153" s="8" t="str">
        <f t="shared" ca="1" si="7"/>
        <v/>
      </c>
    </row>
    <row r="154" spans="3:15" x14ac:dyDescent="0.25">
      <c r="C154" s="8"/>
      <c r="D154" s="5"/>
      <c r="E154" s="10" t="str">
        <f>IF(D154="","",YEARFRAC(D154,Listas!$B$15))</f>
        <v/>
      </c>
      <c r="F154" s="3" t="str">
        <f>IF(E154="","",VLOOKUP(E154,Listas!$G$16:$H$20,2,TRUE))</f>
        <v/>
      </c>
      <c r="I154" s="5"/>
      <c r="J154" s="5">
        <f t="shared" ca="1" si="8"/>
        <v>43749</v>
      </c>
      <c r="K154" s="4" t="str">
        <f t="shared" si="6"/>
        <v/>
      </c>
      <c r="L154" s="8"/>
      <c r="M154" s="8"/>
      <c r="N154" s="8"/>
      <c r="O154" s="8" t="str">
        <f t="shared" ca="1" si="7"/>
        <v/>
      </c>
    </row>
    <row r="155" spans="3:15" x14ac:dyDescent="0.25">
      <c r="C155" s="8"/>
      <c r="D155" s="5"/>
      <c r="E155" s="10" t="str">
        <f>IF(D155="","",YEARFRAC(D155,Listas!$B$15))</f>
        <v/>
      </c>
      <c r="F155" s="3" t="str">
        <f>IF(E155="","",VLOOKUP(E155,Listas!$G$16:$H$20,2,TRUE))</f>
        <v/>
      </c>
      <c r="I155" s="5"/>
      <c r="J155" s="5">
        <f t="shared" ca="1" si="8"/>
        <v>43749</v>
      </c>
      <c r="K155" s="4" t="str">
        <f t="shared" si="6"/>
        <v/>
      </c>
      <c r="L155" s="8"/>
      <c r="M155" s="8"/>
      <c r="N155" s="8"/>
      <c r="O155" s="8" t="str">
        <f t="shared" ca="1" si="7"/>
        <v/>
      </c>
    </row>
    <row r="156" spans="3:15" x14ac:dyDescent="0.25">
      <c r="C156" s="8"/>
      <c r="D156" s="5"/>
      <c r="E156" s="10" t="str">
        <f>IF(D156="","",YEARFRAC(D156,Listas!$B$15))</f>
        <v/>
      </c>
      <c r="F156" s="3" t="str">
        <f>IF(E156="","",VLOOKUP(E156,Listas!$G$16:$H$20,2,TRUE))</f>
        <v/>
      </c>
      <c r="I156" s="5"/>
      <c r="J156" s="5">
        <f t="shared" ca="1" si="8"/>
        <v>43749</v>
      </c>
      <c r="K156" s="4" t="str">
        <f t="shared" si="6"/>
        <v/>
      </c>
      <c r="L156" s="8"/>
      <c r="M156" s="8"/>
      <c r="N156" s="8"/>
      <c r="O156" s="8" t="str">
        <f t="shared" ca="1" si="7"/>
        <v/>
      </c>
    </row>
    <row r="157" spans="3:15" x14ac:dyDescent="0.25">
      <c r="C157" s="8"/>
      <c r="D157" s="5"/>
      <c r="E157" s="10" t="str">
        <f>IF(D157="","",YEARFRAC(D157,Listas!$B$15))</f>
        <v/>
      </c>
      <c r="F157" s="3" t="str">
        <f>IF(E157="","",VLOOKUP(E157,Listas!$G$16:$H$20,2,TRUE))</f>
        <v/>
      </c>
      <c r="I157" s="5"/>
      <c r="J157" s="5">
        <f t="shared" ca="1" si="8"/>
        <v>43749</v>
      </c>
      <c r="K157" s="4" t="str">
        <f t="shared" si="6"/>
        <v/>
      </c>
      <c r="L157" s="8"/>
      <c r="M157" s="8"/>
      <c r="N157" s="8"/>
      <c r="O157" s="8" t="str">
        <f t="shared" ca="1" si="7"/>
        <v/>
      </c>
    </row>
    <row r="158" spans="3:15" x14ac:dyDescent="0.25">
      <c r="C158" s="8"/>
      <c r="D158" s="5"/>
      <c r="E158" s="10" t="str">
        <f>IF(D158="","",YEARFRAC(D158,Listas!$B$15))</f>
        <v/>
      </c>
      <c r="F158" s="3" t="str">
        <f>IF(E158="","",VLOOKUP(E158,Listas!$G$16:$H$20,2,TRUE))</f>
        <v/>
      </c>
      <c r="I158" s="5"/>
      <c r="J158" s="5">
        <f t="shared" ca="1" si="8"/>
        <v>43749</v>
      </c>
      <c r="K158" s="4" t="str">
        <f t="shared" si="6"/>
        <v/>
      </c>
      <c r="L158" s="8"/>
      <c r="M158" s="8"/>
      <c r="N158" s="8"/>
      <c r="O158" s="8" t="str">
        <f t="shared" ca="1" si="7"/>
        <v/>
      </c>
    </row>
    <row r="159" spans="3:15" x14ac:dyDescent="0.25">
      <c r="C159" s="8"/>
      <c r="D159" s="5"/>
      <c r="E159" s="10" t="str">
        <f>IF(D159="","",YEARFRAC(D159,Listas!$B$15))</f>
        <v/>
      </c>
      <c r="F159" s="3" t="str">
        <f>IF(E159="","",VLOOKUP(E159,Listas!$G$16:$H$20,2,TRUE))</f>
        <v/>
      </c>
      <c r="I159" s="5"/>
      <c r="J159" s="5">
        <f t="shared" ca="1" si="8"/>
        <v>43749</v>
      </c>
      <c r="K159" s="4" t="str">
        <f t="shared" si="6"/>
        <v/>
      </c>
      <c r="L159" s="8"/>
      <c r="M159" s="8"/>
      <c r="N159" s="8"/>
      <c r="O159" s="8" t="str">
        <f t="shared" ca="1" si="7"/>
        <v/>
      </c>
    </row>
    <row r="160" spans="3:15" x14ac:dyDescent="0.25">
      <c r="C160" s="8"/>
      <c r="D160" s="5"/>
      <c r="E160" s="10" t="str">
        <f>IF(D160="","",YEARFRAC(D160,Listas!$B$15))</f>
        <v/>
      </c>
      <c r="F160" s="3" t="str">
        <f>IF(E160="","",VLOOKUP(E160,Listas!$G$16:$H$20,2,TRUE))</f>
        <v/>
      </c>
      <c r="I160" s="5"/>
      <c r="J160" s="5">
        <f t="shared" ca="1" si="8"/>
        <v>43749</v>
      </c>
      <c r="K160" s="4" t="str">
        <f t="shared" si="6"/>
        <v/>
      </c>
      <c r="L160" s="8"/>
      <c r="M160" s="8"/>
      <c r="N160" s="8"/>
      <c r="O160" s="8" t="str">
        <f t="shared" ca="1" si="7"/>
        <v/>
      </c>
    </row>
    <row r="161" spans="3:15" x14ac:dyDescent="0.25">
      <c r="C161" s="8"/>
      <c r="D161" s="5"/>
      <c r="E161" s="10" t="str">
        <f>IF(D161="","",YEARFRAC(D161,Listas!$B$15))</f>
        <v/>
      </c>
      <c r="F161" s="3" t="str">
        <f>IF(E161="","",VLOOKUP(E161,Listas!$G$16:$H$20,2,TRUE))</f>
        <v/>
      </c>
      <c r="I161" s="5"/>
      <c r="J161" s="5">
        <f t="shared" ca="1" si="8"/>
        <v>43749</v>
      </c>
      <c r="K161" s="4" t="str">
        <f t="shared" si="6"/>
        <v/>
      </c>
      <c r="L161" s="8"/>
      <c r="M161" s="8"/>
      <c r="N161" s="8"/>
      <c r="O161" s="8" t="str">
        <f t="shared" ca="1" si="7"/>
        <v/>
      </c>
    </row>
    <row r="162" spans="3:15" x14ac:dyDescent="0.25">
      <c r="C162" s="8"/>
      <c r="D162" s="5"/>
      <c r="E162" s="10" t="str">
        <f>IF(D162="","",YEARFRAC(D162,Listas!$B$15))</f>
        <v/>
      </c>
      <c r="F162" s="3" t="str">
        <f>IF(E162="","",VLOOKUP(E162,Listas!$G$16:$H$20,2,TRUE))</f>
        <v/>
      </c>
      <c r="I162" s="5"/>
      <c r="J162" s="5">
        <f t="shared" ca="1" si="8"/>
        <v>43749</v>
      </c>
      <c r="K162" s="4" t="str">
        <f t="shared" si="6"/>
        <v/>
      </c>
      <c r="L162" s="8"/>
      <c r="M162" s="8"/>
      <c r="N162" s="8"/>
      <c r="O162" s="8" t="str">
        <f t="shared" ca="1" si="7"/>
        <v/>
      </c>
    </row>
    <row r="163" spans="3:15" x14ac:dyDescent="0.25">
      <c r="C163" s="8"/>
      <c r="D163" s="5"/>
      <c r="E163" s="10" t="str">
        <f>IF(D163="","",YEARFRAC(D163,Listas!$B$15))</f>
        <v/>
      </c>
      <c r="F163" s="3" t="str">
        <f>IF(E163="","",VLOOKUP(E163,Listas!$G$16:$H$20,2,TRUE))</f>
        <v/>
      </c>
      <c r="I163" s="5"/>
      <c r="J163" s="5">
        <f t="shared" ca="1" si="8"/>
        <v>43749</v>
      </c>
      <c r="K163" s="4" t="str">
        <f t="shared" si="6"/>
        <v/>
      </c>
      <c r="L163" s="8"/>
      <c r="M163" s="8"/>
      <c r="N163" s="8"/>
      <c r="O163" s="8" t="str">
        <f t="shared" ca="1" si="7"/>
        <v/>
      </c>
    </row>
    <row r="164" spans="3:15" x14ac:dyDescent="0.25">
      <c r="C164" s="8"/>
      <c r="D164" s="5"/>
      <c r="E164" s="10" t="str">
        <f>IF(D164="","",YEARFRAC(D164,Listas!$B$15))</f>
        <v/>
      </c>
      <c r="F164" s="3" t="str">
        <f>IF(E164="","",VLOOKUP(E164,Listas!$G$16:$H$20,2,TRUE))</f>
        <v/>
      </c>
      <c r="I164" s="5"/>
      <c r="J164" s="5">
        <f t="shared" ca="1" si="8"/>
        <v>43749</v>
      </c>
      <c r="K164" s="4" t="str">
        <f t="shared" si="6"/>
        <v/>
      </c>
      <c r="L164" s="8"/>
      <c r="M164" s="8"/>
      <c r="N164" s="8"/>
      <c r="O164" s="8" t="str">
        <f t="shared" ca="1" si="7"/>
        <v/>
      </c>
    </row>
    <row r="165" spans="3:15" x14ac:dyDescent="0.25">
      <c r="C165" s="8"/>
      <c r="D165" s="5"/>
      <c r="E165" s="10" t="str">
        <f>IF(D165="","",YEARFRAC(D165,Listas!$B$15))</f>
        <v/>
      </c>
      <c r="F165" s="3" t="str">
        <f>IF(E165="","",VLOOKUP(E165,Listas!$G$16:$H$20,2,TRUE))</f>
        <v/>
      </c>
      <c r="I165" s="5"/>
      <c r="J165" s="5">
        <f t="shared" ca="1" si="8"/>
        <v>43749</v>
      </c>
      <c r="K165" s="4" t="str">
        <f t="shared" si="6"/>
        <v/>
      </c>
      <c r="L165" s="8"/>
      <c r="M165" s="8"/>
      <c r="N165" s="8"/>
      <c r="O165" s="8" t="str">
        <f t="shared" ca="1" si="7"/>
        <v/>
      </c>
    </row>
    <row r="166" spans="3:15" x14ac:dyDescent="0.25">
      <c r="C166" s="8"/>
      <c r="D166" s="5"/>
      <c r="E166" s="10" t="str">
        <f>IF(D166="","",YEARFRAC(D166,Listas!$B$15))</f>
        <v/>
      </c>
      <c r="F166" s="3" t="str">
        <f>IF(E166="","",VLOOKUP(E166,Listas!$G$16:$H$20,2,TRUE))</f>
        <v/>
      </c>
      <c r="I166" s="5"/>
      <c r="J166" s="5">
        <f t="shared" ca="1" si="8"/>
        <v>43749</v>
      </c>
      <c r="K166" s="4" t="str">
        <f t="shared" si="6"/>
        <v/>
      </c>
      <c r="L166" s="8"/>
      <c r="M166" s="8"/>
      <c r="N166" s="8"/>
      <c r="O166" s="8" t="str">
        <f t="shared" ca="1" si="7"/>
        <v/>
      </c>
    </row>
    <row r="167" spans="3:15" x14ac:dyDescent="0.25">
      <c r="C167" s="8"/>
      <c r="D167" s="5"/>
      <c r="E167" s="10" t="str">
        <f>IF(D167="","",YEARFRAC(D167,Listas!$B$15))</f>
        <v/>
      </c>
      <c r="F167" s="3" t="str">
        <f>IF(E167="","",VLOOKUP(E167,Listas!$G$16:$H$20,2,TRUE))</f>
        <v/>
      </c>
      <c r="I167" s="5"/>
      <c r="J167" s="5">
        <f t="shared" ca="1" si="8"/>
        <v>43749</v>
      </c>
      <c r="K167" s="4" t="str">
        <f t="shared" si="6"/>
        <v/>
      </c>
      <c r="L167" s="8"/>
      <c r="M167" s="8"/>
      <c r="N167" s="8"/>
      <c r="O167" s="8" t="str">
        <f t="shared" ca="1" si="7"/>
        <v/>
      </c>
    </row>
    <row r="168" spans="3:15" x14ac:dyDescent="0.25">
      <c r="C168" s="8"/>
      <c r="D168" s="5"/>
      <c r="E168" s="10" t="str">
        <f>IF(D168="","",YEARFRAC(D168,Listas!$B$15))</f>
        <v/>
      </c>
      <c r="F168" s="3" t="str">
        <f>IF(E168="","",VLOOKUP(E168,Listas!$G$16:$H$20,2,TRUE))</f>
        <v/>
      </c>
      <c r="I168" s="5"/>
      <c r="J168" s="5">
        <f t="shared" ca="1" si="8"/>
        <v>43749</v>
      </c>
      <c r="K168" s="4" t="str">
        <f t="shared" si="6"/>
        <v/>
      </c>
      <c r="L168" s="8"/>
      <c r="M168" s="8"/>
      <c r="N168" s="8"/>
      <c r="O168" s="8" t="str">
        <f t="shared" ca="1" si="7"/>
        <v/>
      </c>
    </row>
    <row r="169" spans="3:15" x14ac:dyDescent="0.25">
      <c r="C169" s="8"/>
      <c r="D169" s="5"/>
      <c r="E169" s="10" t="str">
        <f>IF(D169="","",YEARFRAC(D169,Listas!$B$15))</f>
        <v/>
      </c>
      <c r="F169" s="3" t="str">
        <f>IF(E169="","",VLOOKUP(E169,Listas!$G$16:$H$20,2,TRUE))</f>
        <v/>
      </c>
      <c r="I169" s="5"/>
      <c r="J169" s="5">
        <f t="shared" ca="1" si="8"/>
        <v>43749</v>
      </c>
      <c r="K169" s="4" t="str">
        <f t="shared" si="6"/>
        <v/>
      </c>
      <c r="L169" s="8"/>
      <c r="M169" s="8"/>
      <c r="N169" s="8"/>
      <c r="O169" s="8" t="str">
        <f t="shared" ca="1" si="7"/>
        <v/>
      </c>
    </row>
    <row r="170" spans="3:15" x14ac:dyDescent="0.25">
      <c r="C170" s="8"/>
      <c r="D170" s="5"/>
      <c r="E170" s="10" t="str">
        <f>IF(D170="","",YEARFRAC(D170,Listas!$B$15))</f>
        <v/>
      </c>
      <c r="F170" s="3" t="str">
        <f>IF(E170="","",VLOOKUP(E170,Listas!$G$16:$H$20,2,TRUE))</f>
        <v/>
      </c>
      <c r="I170" s="5"/>
      <c r="J170" s="5">
        <f t="shared" ca="1" si="8"/>
        <v>43749</v>
      </c>
      <c r="K170" s="4" t="str">
        <f t="shared" si="6"/>
        <v/>
      </c>
      <c r="L170" s="8"/>
      <c r="M170" s="8"/>
      <c r="N170" s="8"/>
      <c r="O170" s="8" t="str">
        <f t="shared" ca="1" si="7"/>
        <v/>
      </c>
    </row>
    <row r="171" spans="3:15" x14ac:dyDescent="0.25">
      <c r="C171" s="8"/>
      <c r="D171" s="5"/>
      <c r="E171" s="10" t="str">
        <f>IF(D171="","",YEARFRAC(D171,Listas!$B$15))</f>
        <v/>
      </c>
      <c r="F171" s="3" t="str">
        <f>IF(E171="","",VLOOKUP(E171,Listas!$G$16:$H$20,2,TRUE))</f>
        <v/>
      </c>
      <c r="I171" s="5"/>
      <c r="J171" s="5">
        <f t="shared" ca="1" si="8"/>
        <v>43749</v>
      </c>
      <c r="K171" s="4" t="str">
        <f t="shared" si="6"/>
        <v/>
      </c>
      <c r="L171" s="8"/>
      <c r="M171" s="8"/>
      <c r="N171" s="8"/>
      <c r="O171" s="8" t="str">
        <f t="shared" ca="1" si="7"/>
        <v/>
      </c>
    </row>
    <row r="172" spans="3:15" x14ac:dyDescent="0.25">
      <c r="C172" s="8"/>
      <c r="D172" s="5"/>
      <c r="E172" s="10" t="str">
        <f>IF(D172="","",YEARFRAC(D172,Listas!$B$15))</f>
        <v/>
      </c>
      <c r="F172" s="3" t="str">
        <f>IF(E172="","",VLOOKUP(E172,Listas!$G$16:$H$20,2,TRUE))</f>
        <v/>
      </c>
      <c r="I172" s="5"/>
      <c r="J172" s="5">
        <f t="shared" ca="1" si="8"/>
        <v>43749</v>
      </c>
      <c r="K172" s="4" t="str">
        <f t="shared" si="6"/>
        <v/>
      </c>
      <c r="L172" s="8"/>
      <c r="M172" s="8"/>
      <c r="N172" s="8"/>
      <c r="O172" s="8" t="str">
        <f t="shared" ca="1" si="7"/>
        <v/>
      </c>
    </row>
    <row r="173" spans="3:15" x14ac:dyDescent="0.25">
      <c r="C173" s="8"/>
      <c r="D173" s="5"/>
      <c r="E173" s="10" t="str">
        <f>IF(D173="","",YEARFRAC(D173,Listas!$B$15))</f>
        <v/>
      </c>
      <c r="F173" s="3" t="str">
        <f>IF(E173="","",VLOOKUP(E173,Listas!$G$16:$H$20,2,TRUE))</f>
        <v/>
      </c>
      <c r="I173" s="5"/>
      <c r="J173" s="5">
        <f t="shared" ca="1" si="8"/>
        <v>43749</v>
      </c>
      <c r="K173" s="4" t="str">
        <f t="shared" si="6"/>
        <v/>
      </c>
      <c r="L173" s="8"/>
      <c r="M173" s="8"/>
      <c r="N173" s="8"/>
      <c r="O173" s="8" t="str">
        <f t="shared" ca="1" si="7"/>
        <v/>
      </c>
    </row>
    <row r="174" spans="3:15" x14ac:dyDescent="0.25">
      <c r="C174" s="8"/>
      <c r="D174" s="5"/>
      <c r="E174" s="10" t="str">
        <f>IF(D174="","",YEARFRAC(D174,Listas!$B$15))</f>
        <v/>
      </c>
      <c r="F174" s="3" t="str">
        <f>IF(E174="","",VLOOKUP(E174,Listas!$G$16:$H$20,2,TRUE))</f>
        <v/>
      </c>
      <c r="I174" s="5"/>
      <c r="J174" s="5">
        <f t="shared" ca="1" si="8"/>
        <v>43749</v>
      </c>
      <c r="K174" s="4" t="str">
        <f t="shared" si="6"/>
        <v/>
      </c>
      <c r="L174" s="8"/>
      <c r="M174" s="8"/>
      <c r="N174" s="8"/>
      <c r="O174" s="8" t="str">
        <f t="shared" ca="1" si="7"/>
        <v/>
      </c>
    </row>
    <row r="175" spans="3:15" x14ac:dyDescent="0.25">
      <c r="C175" s="8"/>
      <c r="D175" s="5"/>
      <c r="E175" s="10" t="str">
        <f>IF(D175="","",YEARFRAC(D175,Listas!$B$15))</f>
        <v/>
      </c>
      <c r="F175" s="3" t="str">
        <f>IF(E175="","",VLOOKUP(E175,Listas!$G$16:$H$20,2,TRUE))</f>
        <v/>
      </c>
      <c r="I175" s="5"/>
      <c r="J175" s="5">
        <f t="shared" ca="1" si="8"/>
        <v>43749</v>
      </c>
      <c r="K175" s="4" t="str">
        <f t="shared" si="6"/>
        <v/>
      </c>
      <c r="L175" s="8"/>
      <c r="M175" s="8"/>
      <c r="N175" s="8"/>
      <c r="O175" s="8" t="str">
        <f t="shared" ca="1" si="7"/>
        <v/>
      </c>
    </row>
    <row r="176" spans="3:15" x14ac:dyDescent="0.25">
      <c r="C176" s="8"/>
      <c r="D176" s="5"/>
      <c r="E176" s="10" t="str">
        <f>IF(D176="","",YEARFRAC(D176,Listas!$B$15))</f>
        <v/>
      </c>
      <c r="F176" s="3" t="str">
        <f>IF(E176="","",VLOOKUP(E176,Listas!$G$16:$H$20,2,TRUE))</f>
        <v/>
      </c>
      <c r="I176" s="5"/>
      <c r="J176" s="5">
        <f t="shared" ca="1" si="8"/>
        <v>43749</v>
      </c>
      <c r="K176" s="4" t="str">
        <f t="shared" si="6"/>
        <v/>
      </c>
      <c r="L176" s="8"/>
      <c r="M176" s="8"/>
      <c r="N176" s="8"/>
      <c r="O176" s="8" t="str">
        <f t="shared" ca="1" si="7"/>
        <v/>
      </c>
    </row>
    <row r="177" spans="3:15" x14ac:dyDescent="0.25">
      <c r="C177" s="8"/>
      <c r="D177" s="5"/>
      <c r="E177" s="10" t="str">
        <f>IF(D177="","",YEARFRAC(D177,Listas!$B$15))</f>
        <v/>
      </c>
      <c r="F177" s="3" t="str">
        <f>IF(E177="","",VLOOKUP(E177,Listas!$G$16:$H$20,2,TRUE))</f>
        <v/>
      </c>
      <c r="I177" s="5"/>
      <c r="J177" s="5">
        <f t="shared" ca="1" si="8"/>
        <v>43749</v>
      </c>
      <c r="K177" s="4" t="str">
        <f t="shared" si="6"/>
        <v/>
      </c>
      <c r="L177" s="8"/>
      <c r="M177" s="8"/>
      <c r="N177" s="8"/>
      <c r="O177" s="8" t="str">
        <f t="shared" ca="1" si="7"/>
        <v/>
      </c>
    </row>
    <row r="178" spans="3:15" x14ac:dyDescent="0.25">
      <c r="C178" s="8"/>
      <c r="D178" s="5"/>
      <c r="E178" s="10" t="str">
        <f>IF(D178="","",YEARFRAC(D178,Listas!$B$15))</f>
        <v/>
      </c>
      <c r="F178" s="3" t="str">
        <f>IF(E178="","",VLOOKUP(E178,Listas!$G$16:$H$20,2,TRUE))</f>
        <v/>
      </c>
      <c r="I178" s="5"/>
      <c r="J178" s="5">
        <f t="shared" ca="1" si="8"/>
        <v>43749</v>
      </c>
      <c r="K178" s="4" t="str">
        <f t="shared" si="6"/>
        <v/>
      </c>
      <c r="L178" s="8"/>
      <c r="M178" s="8"/>
      <c r="N178" s="8"/>
      <c r="O178" s="8" t="str">
        <f t="shared" ca="1" si="7"/>
        <v/>
      </c>
    </row>
    <row r="179" spans="3:15" x14ac:dyDescent="0.25">
      <c r="C179" s="8"/>
      <c r="D179" s="5"/>
      <c r="E179" s="10" t="str">
        <f>IF(D179="","",YEARFRAC(D179,Listas!$B$15))</f>
        <v/>
      </c>
      <c r="F179" s="3" t="str">
        <f>IF(E179="","",VLOOKUP(E179,Listas!$G$16:$H$20,2,TRUE))</f>
        <v/>
      </c>
      <c r="I179" s="5"/>
      <c r="J179" s="5">
        <f t="shared" ca="1" si="8"/>
        <v>43749</v>
      </c>
      <c r="K179" s="4" t="str">
        <f t="shared" si="6"/>
        <v/>
      </c>
      <c r="L179" s="8"/>
      <c r="M179" s="8"/>
      <c r="N179" s="8"/>
      <c r="O179" s="8" t="str">
        <f t="shared" ca="1" si="7"/>
        <v/>
      </c>
    </row>
    <row r="180" spans="3:15" x14ac:dyDescent="0.25">
      <c r="C180" s="8"/>
      <c r="D180" s="5"/>
      <c r="E180" s="10" t="str">
        <f>IF(D180="","",YEARFRAC(D180,Listas!$B$15))</f>
        <v/>
      </c>
      <c r="F180" s="3" t="str">
        <f>IF(E180="","",VLOOKUP(E180,Listas!$G$16:$H$20,2,TRUE))</f>
        <v/>
      </c>
      <c r="I180" s="5"/>
      <c r="J180" s="5">
        <f t="shared" ca="1" si="8"/>
        <v>43749</v>
      </c>
      <c r="K180" s="4" t="str">
        <f t="shared" si="6"/>
        <v/>
      </c>
      <c r="L180" s="8"/>
      <c r="M180" s="8"/>
      <c r="N180" s="8"/>
      <c r="O180" s="8" t="str">
        <f t="shared" ca="1" si="7"/>
        <v/>
      </c>
    </row>
    <row r="181" spans="3:15" x14ac:dyDescent="0.25">
      <c r="C181" s="8"/>
      <c r="D181" s="5"/>
      <c r="E181" s="10" t="str">
        <f>IF(D181="","",YEARFRAC(D181,Listas!$B$15))</f>
        <v/>
      </c>
      <c r="F181" s="3" t="str">
        <f>IF(E181="","",VLOOKUP(E181,Listas!$G$16:$H$20,2,TRUE))</f>
        <v/>
      </c>
      <c r="I181" s="5"/>
      <c r="J181" s="5">
        <f t="shared" ca="1" si="8"/>
        <v>43749</v>
      </c>
      <c r="K181" s="4" t="str">
        <f t="shared" si="6"/>
        <v/>
      </c>
      <c r="L181" s="8"/>
      <c r="M181" s="8"/>
      <c r="N181" s="8"/>
      <c r="O181" s="8" t="str">
        <f t="shared" ca="1" si="7"/>
        <v/>
      </c>
    </row>
    <row r="182" spans="3:15" x14ac:dyDescent="0.25">
      <c r="C182" s="8"/>
      <c r="D182" s="5"/>
      <c r="E182" s="10" t="str">
        <f>IF(D182="","",YEARFRAC(D182,Listas!$B$15))</f>
        <v/>
      </c>
      <c r="F182" s="3" t="str">
        <f>IF(E182="","",VLOOKUP(E182,Listas!$G$16:$H$20,2,TRUE))</f>
        <v/>
      </c>
      <c r="I182" s="5"/>
      <c r="J182" s="5">
        <f t="shared" ca="1" si="8"/>
        <v>43749</v>
      </c>
      <c r="K182" s="4" t="str">
        <f t="shared" si="6"/>
        <v/>
      </c>
      <c r="L182" s="8"/>
      <c r="M182" s="8"/>
      <c r="N182" s="8"/>
      <c r="O182" s="8" t="str">
        <f t="shared" ca="1" si="7"/>
        <v/>
      </c>
    </row>
    <row r="183" spans="3:15" x14ac:dyDescent="0.25">
      <c r="C183" s="8"/>
      <c r="D183" s="5"/>
      <c r="E183" s="10" t="str">
        <f>IF(D183="","",YEARFRAC(D183,Listas!$B$15))</f>
        <v/>
      </c>
      <c r="F183" s="3" t="str">
        <f>IF(E183="","",VLOOKUP(E183,Listas!$G$16:$H$20,2,TRUE))</f>
        <v/>
      </c>
      <c r="I183" s="5"/>
      <c r="J183" s="5">
        <f t="shared" ca="1" si="8"/>
        <v>43749</v>
      </c>
      <c r="K183" s="4" t="str">
        <f t="shared" si="6"/>
        <v/>
      </c>
      <c r="L183" s="8"/>
      <c r="M183" s="8"/>
      <c r="N183" s="8"/>
      <c r="O183" s="8" t="str">
        <f t="shared" ca="1" si="7"/>
        <v/>
      </c>
    </row>
    <row r="184" spans="3:15" x14ac:dyDescent="0.25">
      <c r="C184" s="8"/>
      <c r="D184" s="5"/>
      <c r="E184" s="10" t="str">
        <f>IF(D184="","",YEARFRAC(D184,Listas!$B$15))</f>
        <v/>
      </c>
      <c r="F184" s="3" t="str">
        <f>IF(E184="","",VLOOKUP(E184,Listas!$G$16:$H$20,2,TRUE))</f>
        <v/>
      </c>
      <c r="I184" s="5"/>
      <c r="J184" s="5">
        <f t="shared" ca="1" si="8"/>
        <v>43749</v>
      </c>
      <c r="K184" s="4" t="str">
        <f t="shared" si="6"/>
        <v/>
      </c>
      <c r="L184" s="8"/>
      <c r="M184" s="8"/>
      <c r="N184" s="8"/>
      <c r="O184" s="8" t="str">
        <f t="shared" ca="1" si="7"/>
        <v/>
      </c>
    </row>
    <row r="185" spans="3:15" x14ac:dyDescent="0.25">
      <c r="C185" s="8"/>
      <c r="D185" s="5"/>
      <c r="E185" s="10" t="str">
        <f>IF(D185="","",YEARFRAC(D185,Listas!$B$15))</f>
        <v/>
      </c>
      <c r="F185" s="3" t="str">
        <f>IF(E185="","",VLOOKUP(E185,Listas!$G$16:$H$20,2,TRUE))</f>
        <v/>
      </c>
      <c r="I185" s="5"/>
      <c r="J185" s="5">
        <f t="shared" ca="1" si="8"/>
        <v>43749</v>
      </c>
      <c r="K185" s="4" t="str">
        <f t="shared" si="6"/>
        <v/>
      </c>
      <c r="L185" s="8"/>
      <c r="M185" s="8"/>
      <c r="N185" s="8"/>
      <c r="O185" s="8" t="str">
        <f t="shared" ca="1" si="7"/>
        <v/>
      </c>
    </row>
    <row r="186" spans="3:15" x14ac:dyDescent="0.25">
      <c r="C186" s="8"/>
      <c r="D186" s="5"/>
      <c r="E186" s="10" t="str">
        <f>IF(D186="","",YEARFRAC(D186,Listas!$B$15))</f>
        <v/>
      </c>
      <c r="F186" s="3" t="str">
        <f>IF(E186="","",VLOOKUP(E186,Listas!$G$16:$H$20,2,TRUE))</f>
        <v/>
      </c>
      <c r="I186" s="5"/>
      <c r="J186" s="5">
        <f t="shared" ca="1" si="8"/>
        <v>43749</v>
      </c>
      <c r="K186" s="4" t="str">
        <f t="shared" si="6"/>
        <v/>
      </c>
      <c r="L186" s="8"/>
      <c r="M186" s="8"/>
      <c r="N186" s="8"/>
      <c r="O186" s="8" t="str">
        <f t="shared" ca="1" si="7"/>
        <v/>
      </c>
    </row>
    <row r="187" spans="3:15" x14ac:dyDescent="0.25">
      <c r="C187" s="8"/>
      <c r="D187" s="5"/>
      <c r="E187" s="10" t="str">
        <f>IF(D187="","",YEARFRAC(D187,Listas!$B$15))</f>
        <v/>
      </c>
      <c r="F187" s="3" t="str">
        <f>IF(E187="","",VLOOKUP(E187,Listas!$G$16:$H$20,2,TRUE))</f>
        <v/>
      </c>
      <c r="I187" s="5"/>
      <c r="J187" s="5">
        <f t="shared" ca="1" si="8"/>
        <v>43749</v>
      </c>
      <c r="K187" s="4" t="str">
        <f t="shared" si="6"/>
        <v/>
      </c>
      <c r="L187" s="8"/>
      <c r="M187" s="8"/>
      <c r="N187" s="8"/>
      <c r="O187" s="8" t="str">
        <f t="shared" ca="1" si="7"/>
        <v/>
      </c>
    </row>
    <row r="188" spans="3:15" x14ac:dyDescent="0.25">
      <c r="C188" s="8"/>
      <c r="D188" s="5"/>
      <c r="E188" s="10" t="str">
        <f>IF(D188="","",YEARFRAC(D188,Listas!$B$15))</f>
        <v/>
      </c>
      <c r="F188" s="3" t="str">
        <f>IF(E188="","",VLOOKUP(E188,Listas!$G$16:$H$20,2,TRUE))</f>
        <v/>
      </c>
      <c r="I188" s="5"/>
      <c r="J188" s="5">
        <f t="shared" ca="1" si="8"/>
        <v>43749</v>
      </c>
      <c r="K188" s="4" t="str">
        <f t="shared" si="6"/>
        <v/>
      </c>
      <c r="L188" s="8"/>
      <c r="M188" s="8"/>
      <c r="N188" s="8"/>
      <c r="O188" s="8" t="str">
        <f t="shared" ca="1" si="7"/>
        <v/>
      </c>
    </row>
    <row r="189" spans="3:15" x14ac:dyDescent="0.25">
      <c r="C189" s="8"/>
      <c r="D189" s="5"/>
      <c r="E189" s="10" t="str">
        <f>IF(D189="","",YEARFRAC(D189,Listas!$B$15))</f>
        <v/>
      </c>
      <c r="F189" s="3" t="str">
        <f>IF(E189="","",VLOOKUP(E189,Listas!$G$16:$H$20,2,TRUE))</f>
        <v/>
      </c>
      <c r="I189" s="5"/>
      <c r="J189" s="5">
        <f t="shared" ca="1" si="8"/>
        <v>43749</v>
      </c>
      <c r="K189" s="4" t="str">
        <f t="shared" si="6"/>
        <v/>
      </c>
      <c r="L189" s="8"/>
      <c r="M189" s="8"/>
      <c r="N189" s="8"/>
      <c r="O189" s="8" t="str">
        <f t="shared" ca="1" si="7"/>
        <v/>
      </c>
    </row>
    <row r="190" spans="3:15" x14ac:dyDescent="0.25">
      <c r="C190" s="8"/>
      <c r="D190" s="5"/>
      <c r="E190" s="10" t="str">
        <f>IF(D190="","",YEARFRAC(D190,Listas!$B$15))</f>
        <v/>
      </c>
      <c r="F190" s="3" t="str">
        <f>IF(E190="","",VLOOKUP(E190,Listas!$G$16:$H$20,2,TRUE))</f>
        <v/>
      </c>
      <c r="I190" s="5"/>
      <c r="J190" s="5">
        <f t="shared" ca="1" si="8"/>
        <v>43749</v>
      </c>
      <c r="K190" s="4" t="str">
        <f t="shared" si="6"/>
        <v/>
      </c>
      <c r="L190" s="8"/>
      <c r="M190" s="8"/>
      <c r="N190" s="8"/>
      <c r="O190" s="8" t="str">
        <f t="shared" ca="1" si="7"/>
        <v/>
      </c>
    </row>
    <row r="191" spans="3:15" x14ac:dyDescent="0.25">
      <c r="C191" s="8"/>
      <c r="D191" s="5"/>
      <c r="E191" s="10" t="str">
        <f>IF(D191="","",YEARFRAC(D191,Listas!$B$15))</f>
        <v/>
      </c>
      <c r="F191" s="3" t="str">
        <f>IF(E191="","",VLOOKUP(E191,Listas!$G$16:$H$20,2,TRUE))</f>
        <v/>
      </c>
      <c r="I191" s="5"/>
      <c r="J191" s="5">
        <f t="shared" ca="1" si="8"/>
        <v>43749</v>
      </c>
      <c r="K191" s="4" t="str">
        <f t="shared" si="6"/>
        <v/>
      </c>
      <c r="L191" s="8"/>
      <c r="M191" s="8"/>
      <c r="N191" s="8"/>
      <c r="O191" s="8" t="str">
        <f t="shared" ca="1" si="7"/>
        <v/>
      </c>
    </row>
    <row r="192" spans="3:15" x14ac:dyDescent="0.25">
      <c r="C192" s="8"/>
      <c r="D192" s="5"/>
      <c r="E192" s="10" t="str">
        <f>IF(D192="","",YEARFRAC(D192,Listas!$B$15))</f>
        <v/>
      </c>
      <c r="F192" s="3" t="str">
        <f>IF(E192="","",VLOOKUP(E192,Listas!$G$16:$H$20,2,TRUE))</f>
        <v/>
      </c>
      <c r="I192" s="5"/>
      <c r="J192" s="5">
        <f t="shared" ca="1" si="8"/>
        <v>43749</v>
      </c>
      <c r="K192" s="4" t="str">
        <f t="shared" si="6"/>
        <v/>
      </c>
      <c r="L192" s="8"/>
      <c r="M192" s="8"/>
      <c r="N192" s="8"/>
      <c r="O192" s="8" t="str">
        <f t="shared" ca="1" si="7"/>
        <v/>
      </c>
    </row>
    <row r="193" spans="3:15" x14ac:dyDescent="0.25">
      <c r="C193" s="8"/>
      <c r="D193" s="5"/>
      <c r="E193" s="10" t="str">
        <f>IF(D193="","",YEARFRAC(D193,Listas!$B$15))</f>
        <v/>
      </c>
      <c r="F193" s="3" t="str">
        <f>IF(E193="","",VLOOKUP(E193,Listas!$G$16:$H$20,2,TRUE))</f>
        <v/>
      </c>
      <c r="I193" s="5"/>
      <c r="J193" s="5">
        <f t="shared" ca="1" si="8"/>
        <v>43749</v>
      </c>
      <c r="K193" s="4" t="str">
        <f t="shared" si="6"/>
        <v/>
      </c>
      <c r="L193" s="8"/>
      <c r="M193" s="8"/>
      <c r="N193" s="8"/>
      <c r="O193" s="8" t="str">
        <f t="shared" ca="1" si="7"/>
        <v/>
      </c>
    </row>
    <row r="194" spans="3:15" x14ac:dyDescent="0.25">
      <c r="C194" s="8"/>
      <c r="D194" s="5"/>
      <c r="E194" s="10" t="str">
        <f>IF(D194="","",YEARFRAC(D194,Listas!$B$15))</f>
        <v/>
      </c>
      <c r="F194" s="3" t="str">
        <f>IF(E194="","",VLOOKUP(E194,Listas!$G$16:$H$20,2,TRUE))</f>
        <v/>
      </c>
      <c r="I194" s="5"/>
      <c r="J194" s="5">
        <f t="shared" ca="1" si="8"/>
        <v>43749</v>
      </c>
      <c r="K194" s="4" t="str">
        <f t="shared" si="6"/>
        <v/>
      </c>
      <c r="L194" s="8"/>
      <c r="M194" s="8"/>
      <c r="N194" s="8"/>
      <c r="O194" s="8" t="str">
        <f t="shared" ca="1" si="7"/>
        <v/>
      </c>
    </row>
    <row r="195" spans="3:15" x14ac:dyDescent="0.25">
      <c r="C195" s="8"/>
      <c r="D195" s="5"/>
      <c r="E195" s="10" t="str">
        <f>IF(D195="","",YEARFRAC(D195,Listas!$B$15))</f>
        <v/>
      </c>
      <c r="F195" s="3" t="str">
        <f>IF(E195="","",VLOOKUP(E195,Listas!$G$16:$H$20,2,TRUE))</f>
        <v/>
      </c>
      <c r="I195" s="5"/>
      <c r="J195" s="5">
        <f t="shared" ca="1" si="8"/>
        <v>43749</v>
      </c>
      <c r="K195" s="4" t="str">
        <f t="shared" si="6"/>
        <v/>
      </c>
      <c r="L195" s="8"/>
      <c r="M195" s="8"/>
      <c r="N195" s="8"/>
      <c r="O195" s="8" t="str">
        <f t="shared" ca="1" si="7"/>
        <v/>
      </c>
    </row>
    <row r="196" spans="3:15" x14ac:dyDescent="0.25">
      <c r="C196" s="8"/>
      <c r="D196" s="5"/>
      <c r="E196" s="10" t="str">
        <f>IF(D196="","",YEARFRAC(D196,Listas!$B$15))</f>
        <v/>
      </c>
      <c r="F196" s="3" t="str">
        <f>IF(E196="","",VLOOKUP(E196,Listas!$G$16:$H$20,2,TRUE))</f>
        <v/>
      </c>
      <c r="I196" s="5"/>
      <c r="J196" s="5">
        <f t="shared" ca="1" si="8"/>
        <v>43749</v>
      </c>
      <c r="K196" s="4" t="str">
        <f t="shared" ref="K196:K202" si="9">IF(I196="","",(YEAR(I196)-YEAR(J196))*12+(MONTH(I196)-MONTH(J196)))</f>
        <v/>
      </c>
      <c r="L196" s="8"/>
      <c r="M196" s="8"/>
      <c r="N196" s="8"/>
      <c r="O196" s="8" t="str">
        <f t="shared" ref="O196:O202" ca="1" si="10">IF(N196="","",INDIRECT(N196,FALSE))</f>
        <v/>
      </c>
    </row>
    <row r="197" spans="3:15" x14ac:dyDescent="0.25">
      <c r="C197" s="8"/>
      <c r="D197" s="5"/>
      <c r="E197" s="10" t="str">
        <f>IF(D197="","",YEARFRAC(D197,Listas!$B$15))</f>
        <v/>
      </c>
      <c r="F197" s="3" t="str">
        <f>IF(E197="","",VLOOKUP(E197,Listas!$G$16:$H$20,2,TRUE))</f>
        <v/>
      </c>
      <c r="I197" s="5"/>
      <c r="J197" s="5">
        <f t="shared" ref="J197:J202" ca="1" si="11">TODAY()</f>
        <v>43749</v>
      </c>
      <c r="K197" s="4" t="str">
        <f t="shared" si="9"/>
        <v/>
      </c>
      <c r="L197" s="8"/>
      <c r="M197" s="8"/>
      <c r="N197" s="8"/>
      <c r="O197" s="8" t="str">
        <f t="shared" ca="1" si="10"/>
        <v/>
      </c>
    </row>
    <row r="198" spans="3:15" x14ac:dyDescent="0.25">
      <c r="C198" s="8"/>
      <c r="D198" s="5"/>
      <c r="E198" s="10" t="str">
        <f>IF(D198="","",YEARFRAC(D198,Listas!$B$15))</f>
        <v/>
      </c>
      <c r="F198" s="3" t="str">
        <f>IF(E198="","",VLOOKUP(E198,Listas!$G$16:$H$20,2,TRUE))</f>
        <v/>
      </c>
      <c r="I198" s="5"/>
      <c r="J198" s="5">
        <f t="shared" ca="1" si="11"/>
        <v>43749</v>
      </c>
      <c r="K198" s="4" t="str">
        <f t="shared" si="9"/>
        <v/>
      </c>
      <c r="L198" s="8"/>
      <c r="M198" s="8"/>
      <c r="N198" s="8"/>
      <c r="O198" s="8" t="str">
        <f t="shared" ca="1" si="10"/>
        <v/>
      </c>
    </row>
    <row r="199" spans="3:15" x14ac:dyDescent="0.25">
      <c r="C199" s="8"/>
      <c r="D199" s="5"/>
      <c r="E199" s="10" t="str">
        <f>IF(D199="","",YEARFRAC(D199,Listas!$B$15))</f>
        <v/>
      </c>
      <c r="F199" s="3" t="str">
        <f>IF(E199="","",VLOOKUP(E199,Listas!$G$16:$H$20,2,TRUE))</f>
        <v/>
      </c>
      <c r="I199" s="5"/>
      <c r="J199" s="5">
        <f t="shared" ca="1" si="11"/>
        <v>43749</v>
      </c>
      <c r="K199" s="4" t="str">
        <f t="shared" si="9"/>
        <v/>
      </c>
      <c r="L199" s="8"/>
      <c r="M199" s="8"/>
      <c r="N199" s="8"/>
      <c r="O199" s="8" t="str">
        <f t="shared" ca="1" si="10"/>
        <v/>
      </c>
    </row>
    <row r="200" spans="3:15" x14ac:dyDescent="0.25">
      <c r="C200" s="8"/>
      <c r="D200" s="5"/>
      <c r="E200" s="10" t="str">
        <f>IF(D200="","",YEARFRAC(D200,Listas!$B$15))</f>
        <v/>
      </c>
      <c r="F200" s="3" t="str">
        <f>IF(E200="","",VLOOKUP(E200,Listas!$G$16:$H$20,2,TRUE))</f>
        <v/>
      </c>
      <c r="I200" s="5"/>
      <c r="J200" s="5">
        <f t="shared" ca="1" si="11"/>
        <v>43749</v>
      </c>
      <c r="K200" s="4" t="str">
        <f t="shared" si="9"/>
        <v/>
      </c>
      <c r="L200" s="8"/>
      <c r="M200" s="8"/>
      <c r="N200" s="8"/>
      <c r="O200" s="8" t="str">
        <f t="shared" ca="1" si="10"/>
        <v/>
      </c>
    </row>
    <row r="201" spans="3:15" x14ac:dyDescent="0.25">
      <c r="C201" s="8"/>
      <c r="D201" s="5"/>
      <c r="E201" s="10" t="str">
        <f>IF(D201="","",YEARFRAC(D201,Listas!$B$15))</f>
        <v/>
      </c>
      <c r="F201" s="3" t="str">
        <f>IF(E201="","",VLOOKUP(E201,Listas!$G$16:$H$20,2,TRUE))</f>
        <v/>
      </c>
      <c r="I201" s="5"/>
      <c r="J201" s="5">
        <f t="shared" ca="1" si="11"/>
        <v>43749</v>
      </c>
      <c r="K201" s="4" t="str">
        <f t="shared" si="9"/>
        <v/>
      </c>
      <c r="L201" s="8"/>
      <c r="M201" s="8"/>
      <c r="N201" s="8"/>
      <c r="O201" s="8" t="str">
        <f t="shared" ca="1" si="10"/>
        <v/>
      </c>
    </row>
    <row r="202" spans="3:15" x14ac:dyDescent="0.25">
      <c r="C202" s="8"/>
      <c r="D202" s="5"/>
      <c r="E202" s="10" t="str">
        <f>IF(D202="","",YEARFRAC(D202,Listas!$B$15))</f>
        <v/>
      </c>
      <c r="F202" s="3" t="str">
        <f>IF(E202="","",VLOOKUP(E202,Listas!$G$16:$H$20,2,TRUE))</f>
        <v/>
      </c>
      <c r="I202" s="5"/>
      <c r="J202" s="5">
        <f t="shared" ca="1" si="11"/>
        <v>43749</v>
      </c>
      <c r="K202" s="4" t="str">
        <f t="shared" si="9"/>
        <v/>
      </c>
      <c r="L202" s="8"/>
      <c r="M202" s="8"/>
      <c r="N202" s="8"/>
      <c r="O202" s="8" t="str">
        <f t="shared" ca="1" si="10"/>
        <v/>
      </c>
    </row>
  </sheetData>
  <mergeCells count="6">
    <mergeCell ref="A1:C1"/>
    <mergeCell ref="D1:F1"/>
    <mergeCell ref="G1:K1"/>
    <mergeCell ref="L1:O1"/>
    <mergeCell ref="P2:Q2"/>
    <mergeCell ref="P1:Q1"/>
  </mergeCells>
  <conditionalFormatting sqref="I3:I202">
    <cfRule type="expression" dxfId="5" priority="9">
      <formula>I3&gt;TODAY()</formula>
    </cfRule>
    <cfRule type="expression" dxfId="4" priority="11">
      <formula>I3&lt;TODAY()</formula>
    </cfRule>
  </conditionalFormatting>
  <conditionalFormatting sqref="I3:I202">
    <cfRule type="expression" dxfId="3" priority="8">
      <formula>0</formula>
    </cfRule>
  </conditionalFormatting>
  <conditionalFormatting sqref="K3:K202">
    <cfRule type="expression" dxfId="2" priority="2">
      <formula>K3&gt;2</formula>
    </cfRule>
    <cfRule type="expression" dxfId="1" priority="3">
      <formula>K3&lt;1</formula>
    </cfRule>
    <cfRule type="expression" dxfId="0" priority="4">
      <formula>K3&lt;2.1</formula>
    </cfRule>
  </conditionalFormatting>
  <dataValidations count="3">
    <dataValidation type="list" allowBlank="1" showInputMessage="1" showErrorMessage="1" sqref="C3:C202">
      <formula1>Gênero</formula1>
    </dataValidation>
    <dataValidation type="list" allowBlank="1" showInputMessage="1" showErrorMessage="1" sqref="M3:M202">
      <formula1>Zona</formula1>
    </dataValidation>
    <dataValidation type="list" allowBlank="1" showInputMessage="1" showErrorMessage="1" sqref="O3:O202">
      <formula1>INDIRECT(N3)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UF!$A$2:$A$28</xm:f>
          </x14:formula1>
          <xm:sqref>N3:N202</xm:sqref>
        </x14:dataValidation>
        <x14:dataValidation type="list" allowBlank="1" showInputMessage="1" showErrorMessage="1">
          <x14:formula1>
            <xm:f>Listas!$F$2:$F$76</xm:f>
          </x14:formula1>
          <xm:sqref>L3:L202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F3" sqref="F3"/>
    </sheetView>
  </sheetViews>
  <sheetFormatPr defaultRowHeight="15" x14ac:dyDescent="0.25"/>
  <cols>
    <col min="1" max="1" width="10" bestFit="1" customWidth="1"/>
    <col min="2" max="2" width="12.140625" bestFit="1" customWidth="1"/>
    <col min="5" max="5" width="10" bestFit="1" customWidth="1"/>
    <col min="6" max="6" width="29.28515625" customWidth="1"/>
    <col min="7" max="7" width="12.5703125" bestFit="1" customWidth="1"/>
    <col min="8" max="8" width="12.140625" bestFit="1" customWidth="1"/>
    <col min="9" max="9" width="31.28515625" bestFit="1" customWidth="1"/>
    <col min="11" max="11" width="16.85546875" bestFit="1" customWidth="1"/>
    <col min="12" max="12" width="28" bestFit="1" customWidth="1"/>
    <col min="13" max="13" width="10.5703125" bestFit="1" customWidth="1"/>
  </cols>
  <sheetData>
    <row r="1" spans="1:13" x14ac:dyDescent="0.25">
      <c r="A1" s="1" t="s">
        <v>18</v>
      </c>
      <c r="B1" s="1" t="s">
        <v>19</v>
      </c>
      <c r="D1" s="1" t="s">
        <v>11</v>
      </c>
      <c r="E1" s="1" t="s">
        <v>28</v>
      </c>
      <c r="F1" s="1" t="s">
        <v>46</v>
      </c>
      <c r="G1" s="1" t="s">
        <v>31</v>
      </c>
      <c r="H1" s="1"/>
      <c r="I1" s="1"/>
      <c r="J1" s="1"/>
      <c r="K1" s="1"/>
      <c r="L1" s="1"/>
      <c r="M1" s="1" t="s">
        <v>42</v>
      </c>
    </row>
    <row r="2" spans="1:13" x14ac:dyDescent="0.25">
      <c r="A2" t="s">
        <v>20</v>
      </c>
      <c r="B2" t="s">
        <v>79</v>
      </c>
      <c r="C2" t="s">
        <v>25</v>
      </c>
      <c r="D2" t="s">
        <v>53</v>
      </c>
      <c r="F2" t="s">
        <v>5438</v>
      </c>
      <c r="G2" t="s">
        <v>32</v>
      </c>
      <c r="M2" t="s">
        <v>29</v>
      </c>
    </row>
    <row r="3" spans="1:13" x14ac:dyDescent="0.25">
      <c r="A3" t="s">
        <v>21</v>
      </c>
      <c r="B3" t="s">
        <v>80</v>
      </c>
      <c r="C3" t="s">
        <v>26</v>
      </c>
      <c r="D3" t="s">
        <v>56</v>
      </c>
      <c r="F3" t="s">
        <v>5444</v>
      </c>
      <c r="G3" t="s">
        <v>33</v>
      </c>
      <c r="M3" t="s">
        <v>30</v>
      </c>
    </row>
    <row r="4" spans="1:13" x14ac:dyDescent="0.25">
      <c r="B4" t="s">
        <v>22</v>
      </c>
      <c r="D4" t="s">
        <v>54</v>
      </c>
      <c r="F4" t="s">
        <v>5437</v>
      </c>
    </row>
    <row r="5" spans="1:13" x14ac:dyDescent="0.25">
      <c r="B5" t="s">
        <v>23</v>
      </c>
      <c r="D5" t="s">
        <v>55</v>
      </c>
      <c r="F5" t="s">
        <v>4710</v>
      </c>
    </row>
    <row r="6" spans="1:13" x14ac:dyDescent="0.25">
      <c r="B6" t="s">
        <v>24</v>
      </c>
      <c r="D6" t="s">
        <v>27</v>
      </c>
      <c r="F6" t="s">
        <v>721</v>
      </c>
    </row>
    <row r="7" spans="1:13" x14ac:dyDescent="0.25">
      <c r="D7" t="s">
        <v>57</v>
      </c>
      <c r="F7" t="s">
        <v>47</v>
      </c>
    </row>
    <row r="8" spans="1:13" x14ac:dyDescent="0.25">
      <c r="D8" t="s">
        <v>58</v>
      </c>
      <c r="F8" t="s">
        <v>118</v>
      </c>
    </row>
    <row r="9" spans="1:13" x14ac:dyDescent="0.25">
      <c r="D9" t="s">
        <v>59</v>
      </c>
      <c r="F9" t="s">
        <v>5440</v>
      </c>
    </row>
    <row r="10" spans="1:13" x14ac:dyDescent="0.25">
      <c r="D10" t="s">
        <v>60</v>
      </c>
      <c r="F10" t="s">
        <v>5441</v>
      </c>
    </row>
    <row r="11" spans="1:13" x14ac:dyDescent="0.25">
      <c r="D11" t="s">
        <v>61</v>
      </c>
      <c r="F11" t="s">
        <v>5443</v>
      </c>
    </row>
    <row r="12" spans="1:13" x14ac:dyDescent="0.25">
      <c r="D12" t="s">
        <v>62</v>
      </c>
      <c r="F12" t="s">
        <v>5439</v>
      </c>
      <c r="K12" s="1"/>
    </row>
    <row r="13" spans="1:13" x14ac:dyDescent="0.25">
      <c r="D13" t="s">
        <v>63</v>
      </c>
      <c r="F13" t="s">
        <v>5442</v>
      </c>
    </row>
    <row r="14" spans="1:13" x14ac:dyDescent="0.25">
      <c r="B14" t="s">
        <v>43</v>
      </c>
      <c r="D14" t="s">
        <v>64</v>
      </c>
      <c r="F14" t="s">
        <v>48</v>
      </c>
    </row>
    <row r="15" spans="1:13" x14ac:dyDescent="0.25">
      <c r="B15" s="2">
        <f ca="1">TODAY()</f>
        <v>43749</v>
      </c>
      <c r="D15" t="s">
        <v>65</v>
      </c>
      <c r="F15" t="s">
        <v>5110</v>
      </c>
    </row>
    <row r="16" spans="1:13" x14ac:dyDescent="0.25">
      <c r="D16" t="s">
        <v>66</v>
      </c>
      <c r="F16" t="s">
        <v>5436</v>
      </c>
      <c r="G16">
        <v>1</v>
      </c>
      <c r="H16" t="s">
        <v>79</v>
      </c>
      <c r="I16">
        <v>5</v>
      </c>
    </row>
    <row r="17" spans="4:9" x14ac:dyDescent="0.25">
      <c r="D17" t="s">
        <v>67</v>
      </c>
      <c r="F17" t="s">
        <v>49</v>
      </c>
      <c r="G17">
        <v>11.9</v>
      </c>
      <c r="H17" t="s">
        <v>80</v>
      </c>
    </row>
    <row r="18" spans="4:9" x14ac:dyDescent="0.25">
      <c r="D18" t="s">
        <v>68</v>
      </c>
      <c r="F18" t="s">
        <v>5435</v>
      </c>
      <c r="G18">
        <v>17.899999999999999</v>
      </c>
      <c r="H18" t="s">
        <v>22</v>
      </c>
    </row>
    <row r="19" spans="4:9" x14ac:dyDescent="0.25">
      <c r="D19" t="s">
        <v>69</v>
      </c>
      <c r="F19" t="s">
        <v>5377</v>
      </c>
      <c r="G19">
        <v>29.9</v>
      </c>
      <c r="H19" t="s">
        <v>23</v>
      </c>
    </row>
    <row r="20" spans="4:9" x14ac:dyDescent="0.25">
      <c r="D20" t="s">
        <v>70</v>
      </c>
      <c r="F20" t="s">
        <v>5378</v>
      </c>
      <c r="G20">
        <v>60</v>
      </c>
      <c r="H20" t="s">
        <v>24</v>
      </c>
    </row>
    <row r="21" spans="4:9" x14ac:dyDescent="0.25">
      <c r="D21" t="s">
        <v>71</v>
      </c>
      <c r="F21" t="s">
        <v>5379</v>
      </c>
    </row>
    <row r="22" spans="4:9" x14ac:dyDescent="0.25">
      <c r="D22" t="s">
        <v>72</v>
      </c>
      <c r="F22" t="s">
        <v>5380</v>
      </c>
      <c r="H22">
        <v>0</v>
      </c>
      <c r="I22" t="s">
        <v>34</v>
      </c>
    </row>
    <row r="23" spans="4:9" x14ac:dyDescent="0.25">
      <c r="D23" t="s">
        <v>73</v>
      </c>
      <c r="F23" t="s">
        <v>5381</v>
      </c>
      <c r="H23">
        <v>6</v>
      </c>
      <c r="I23" t="s">
        <v>35</v>
      </c>
    </row>
    <row r="24" spans="4:9" x14ac:dyDescent="0.25">
      <c r="D24" t="s">
        <v>74</v>
      </c>
      <c r="F24" t="s">
        <v>5382</v>
      </c>
      <c r="H24">
        <v>12</v>
      </c>
      <c r="I24" t="s">
        <v>36</v>
      </c>
    </row>
    <row r="25" spans="4:9" x14ac:dyDescent="0.25">
      <c r="D25" t="s">
        <v>75</v>
      </c>
      <c r="F25" t="s">
        <v>5383</v>
      </c>
      <c r="H25">
        <v>16</v>
      </c>
      <c r="I25" t="s">
        <v>37</v>
      </c>
    </row>
    <row r="26" spans="4:9" x14ac:dyDescent="0.25">
      <c r="D26" t="s">
        <v>76</v>
      </c>
      <c r="F26" t="s">
        <v>5384</v>
      </c>
      <c r="H26">
        <v>21</v>
      </c>
      <c r="I26" t="s">
        <v>38</v>
      </c>
    </row>
    <row r="27" spans="4:9" x14ac:dyDescent="0.25">
      <c r="D27" t="s">
        <v>77</v>
      </c>
      <c r="F27" t="s">
        <v>5385</v>
      </c>
      <c r="H27">
        <v>26</v>
      </c>
      <c r="I27" t="s">
        <v>39</v>
      </c>
    </row>
    <row r="28" spans="4:9" x14ac:dyDescent="0.25">
      <c r="D28" t="s">
        <v>78</v>
      </c>
      <c r="F28" t="s">
        <v>5386</v>
      </c>
      <c r="H28">
        <v>31</v>
      </c>
      <c r="I28" t="s">
        <v>40</v>
      </c>
    </row>
    <row r="29" spans="4:9" x14ac:dyDescent="0.25">
      <c r="F29" t="s">
        <v>5387</v>
      </c>
      <c r="H29">
        <v>36</v>
      </c>
      <c r="I29" t="s">
        <v>41</v>
      </c>
    </row>
    <row r="30" spans="4:9" x14ac:dyDescent="0.25">
      <c r="F30" t="s">
        <v>5388</v>
      </c>
    </row>
    <row r="31" spans="4:9" x14ac:dyDescent="0.25">
      <c r="F31" t="s">
        <v>5389</v>
      </c>
    </row>
    <row r="32" spans="4:9" x14ac:dyDescent="0.25">
      <c r="F32" t="s">
        <v>5390</v>
      </c>
    </row>
    <row r="33" spans="6:6" x14ac:dyDescent="0.25">
      <c r="F33" t="s">
        <v>5391</v>
      </c>
    </row>
    <row r="34" spans="6:6" x14ac:dyDescent="0.25">
      <c r="F34" t="s">
        <v>5392</v>
      </c>
    </row>
    <row r="35" spans="6:6" x14ac:dyDescent="0.25">
      <c r="F35" t="s">
        <v>5393</v>
      </c>
    </row>
    <row r="36" spans="6:6" x14ac:dyDescent="0.25">
      <c r="F36" t="s">
        <v>5394</v>
      </c>
    </row>
    <row r="37" spans="6:6" x14ac:dyDescent="0.25">
      <c r="F37" t="s">
        <v>5395</v>
      </c>
    </row>
    <row r="38" spans="6:6" x14ac:dyDescent="0.25">
      <c r="F38" t="s">
        <v>5396</v>
      </c>
    </row>
    <row r="39" spans="6:6" x14ac:dyDescent="0.25">
      <c r="F39" t="s">
        <v>5397</v>
      </c>
    </row>
    <row r="40" spans="6:6" x14ac:dyDescent="0.25">
      <c r="F40" t="s">
        <v>5398</v>
      </c>
    </row>
    <row r="41" spans="6:6" x14ac:dyDescent="0.25">
      <c r="F41" t="s">
        <v>5399</v>
      </c>
    </row>
    <row r="42" spans="6:6" x14ac:dyDescent="0.25">
      <c r="F42" t="s">
        <v>5400</v>
      </c>
    </row>
    <row r="43" spans="6:6" x14ac:dyDescent="0.25">
      <c r="F43" t="s">
        <v>5401</v>
      </c>
    </row>
    <row r="44" spans="6:6" x14ac:dyDescent="0.25">
      <c r="F44" t="s">
        <v>5402</v>
      </c>
    </row>
    <row r="45" spans="6:6" x14ac:dyDescent="0.25">
      <c r="F45" t="s">
        <v>5403</v>
      </c>
    </row>
    <row r="46" spans="6:6" x14ac:dyDescent="0.25">
      <c r="F46" t="s">
        <v>5404</v>
      </c>
    </row>
    <row r="47" spans="6:6" x14ac:dyDescent="0.25">
      <c r="F47" t="s">
        <v>5405</v>
      </c>
    </row>
    <row r="48" spans="6:6" x14ac:dyDescent="0.25">
      <c r="F48" t="s">
        <v>5406</v>
      </c>
    </row>
    <row r="49" spans="6:6" x14ac:dyDescent="0.25">
      <c r="F49" t="s">
        <v>5407</v>
      </c>
    </row>
    <row r="50" spans="6:6" x14ac:dyDescent="0.25">
      <c r="F50" t="s">
        <v>5408</v>
      </c>
    </row>
    <row r="51" spans="6:6" x14ac:dyDescent="0.25">
      <c r="F51" t="s">
        <v>5409</v>
      </c>
    </row>
    <row r="52" spans="6:6" x14ac:dyDescent="0.25">
      <c r="F52" t="s">
        <v>5410</v>
      </c>
    </row>
    <row r="53" spans="6:6" x14ac:dyDescent="0.25">
      <c r="F53" t="s">
        <v>5411</v>
      </c>
    </row>
    <row r="54" spans="6:6" x14ac:dyDescent="0.25">
      <c r="F54" t="s">
        <v>5412</v>
      </c>
    </row>
    <row r="55" spans="6:6" x14ac:dyDescent="0.25">
      <c r="F55" t="s">
        <v>5413</v>
      </c>
    </row>
    <row r="56" spans="6:6" x14ac:dyDescent="0.25">
      <c r="F56" t="s">
        <v>5414</v>
      </c>
    </row>
    <row r="57" spans="6:6" x14ac:dyDescent="0.25">
      <c r="F57" t="s">
        <v>5415</v>
      </c>
    </row>
    <row r="58" spans="6:6" x14ac:dyDescent="0.25">
      <c r="F58" t="s">
        <v>5416</v>
      </c>
    </row>
    <row r="59" spans="6:6" x14ac:dyDescent="0.25">
      <c r="F59" t="s">
        <v>5417</v>
      </c>
    </row>
    <row r="60" spans="6:6" x14ac:dyDescent="0.25">
      <c r="F60" t="s">
        <v>5418</v>
      </c>
    </row>
    <row r="61" spans="6:6" x14ac:dyDescent="0.25">
      <c r="F61" t="s">
        <v>5419</v>
      </c>
    </row>
    <row r="62" spans="6:6" x14ac:dyDescent="0.25">
      <c r="F62" t="s">
        <v>5420</v>
      </c>
    </row>
    <row r="63" spans="6:6" x14ac:dyDescent="0.25">
      <c r="F63" t="s">
        <v>5421</v>
      </c>
    </row>
    <row r="64" spans="6:6" x14ac:dyDescent="0.25">
      <c r="F64" t="s">
        <v>5422</v>
      </c>
    </row>
    <row r="65" spans="6:6" x14ac:dyDescent="0.25">
      <c r="F65" t="s">
        <v>5423</v>
      </c>
    </row>
    <row r="66" spans="6:6" x14ac:dyDescent="0.25">
      <c r="F66" t="s">
        <v>5424</v>
      </c>
    </row>
    <row r="67" spans="6:6" x14ac:dyDescent="0.25">
      <c r="F67" t="s">
        <v>5425</v>
      </c>
    </row>
    <row r="68" spans="6:6" x14ac:dyDescent="0.25">
      <c r="F68" t="s">
        <v>5426</v>
      </c>
    </row>
    <row r="69" spans="6:6" x14ac:dyDescent="0.25">
      <c r="F69" t="s">
        <v>5427</v>
      </c>
    </row>
    <row r="70" spans="6:6" x14ac:dyDescent="0.25">
      <c r="F70" t="s">
        <v>5428</v>
      </c>
    </row>
    <row r="71" spans="6:6" x14ac:dyDescent="0.25">
      <c r="F71" t="s">
        <v>5429</v>
      </c>
    </row>
    <row r="72" spans="6:6" x14ac:dyDescent="0.25">
      <c r="F72" t="s">
        <v>5430</v>
      </c>
    </row>
    <row r="73" spans="6:6" x14ac:dyDescent="0.25">
      <c r="F73" t="s">
        <v>5431</v>
      </c>
    </row>
    <row r="74" spans="6:6" x14ac:dyDescent="0.25">
      <c r="F74" t="s">
        <v>5432</v>
      </c>
    </row>
    <row r="75" spans="6:6" x14ac:dyDescent="0.25">
      <c r="F75" t="s">
        <v>5433</v>
      </c>
    </row>
    <row r="76" spans="6:6" x14ac:dyDescent="0.25">
      <c r="F76" t="s">
        <v>5434</v>
      </c>
    </row>
  </sheetData>
  <sortState ref="L17:L33">
    <sortCondition ref="L17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4"/>
  <sheetViews>
    <sheetView workbookViewId="0">
      <selection activeCell="AB2" sqref="AB2:AB140"/>
    </sheetView>
  </sheetViews>
  <sheetFormatPr defaultRowHeight="15" x14ac:dyDescent="0.25"/>
  <cols>
    <col min="2" max="2" width="20.5703125" bestFit="1" customWidth="1"/>
    <col min="3" max="3" width="21.140625" bestFit="1" customWidth="1"/>
    <col min="4" max="5" width="22.28515625" bestFit="1" customWidth="1"/>
    <col min="6" max="6" width="25.85546875" bestFit="1" customWidth="1"/>
    <col min="7" max="7" width="23.7109375" bestFit="1" customWidth="1"/>
    <col min="9" max="9" width="22.140625" bestFit="1" customWidth="1"/>
    <col min="10" max="10" width="27.42578125" bestFit="1" customWidth="1"/>
    <col min="11" max="11" width="29.28515625" bestFit="1" customWidth="1"/>
    <col min="12" max="12" width="30" bestFit="1" customWidth="1"/>
    <col min="13" max="13" width="24.28515625" bestFit="1" customWidth="1"/>
    <col min="14" max="14" width="30" bestFit="1" customWidth="1"/>
    <col min="15" max="15" width="24.7109375" bestFit="1" customWidth="1"/>
    <col min="16" max="16" width="29.140625" bestFit="1" customWidth="1"/>
    <col min="17" max="17" width="24.140625" bestFit="1" customWidth="1"/>
    <col min="18" max="18" width="28.28515625" bestFit="1" customWidth="1"/>
    <col min="19" max="19" width="26.85546875" bestFit="1" customWidth="1"/>
    <col min="20" max="20" width="27.42578125" bestFit="1" customWidth="1"/>
    <col min="21" max="21" width="26.85546875" bestFit="1" customWidth="1"/>
    <col min="22" max="22" width="24.5703125" bestFit="1" customWidth="1"/>
    <col min="23" max="23" width="16.85546875" bestFit="1" customWidth="1"/>
    <col min="24" max="24" width="26.5703125" bestFit="1" customWidth="1"/>
    <col min="25" max="25" width="27.42578125" bestFit="1" customWidth="1"/>
    <col min="26" max="26" width="24.5703125" bestFit="1" customWidth="1"/>
    <col min="27" max="27" width="26.42578125" bestFit="1" customWidth="1"/>
    <col min="28" max="28" width="27.140625" bestFit="1" customWidth="1"/>
  </cols>
  <sheetData>
    <row r="1" spans="1:28" x14ac:dyDescent="0.25">
      <c r="A1" s="1" t="s">
        <v>11</v>
      </c>
      <c r="B1" t="s">
        <v>53</v>
      </c>
      <c r="C1" t="s">
        <v>56</v>
      </c>
      <c r="D1" t="s">
        <v>54</v>
      </c>
      <c r="E1" t="s">
        <v>55</v>
      </c>
      <c r="F1" t="s">
        <v>27</v>
      </c>
      <c r="G1" t="s">
        <v>57</v>
      </c>
      <c r="H1" t="s">
        <v>58</v>
      </c>
      <c r="I1" t="s">
        <v>59</v>
      </c>
      <c r="J1" t="s">
        <v>60</v>
      </c>
      <c r="K1" t="s">
        <v>61</v>
      </c>
      <c r="L1" t="s">
        <v>62</v>
      </c>
      <c r="M1" t="s">
        <v>63</v>
      </c>
      <c r="N1" t="s">
        <v>64</v>
      </c>
      <c r="O1" t="s">
        <v>65</v>
      </c>
      <c r="P1" t="s">
        <v>66</v>
      </c>
      <c r="Q1" t="s">
        <v>67</v>
      </c>
      <c r="R1" t="s">
        <v>68</v>
      </c>
      <c r="S1" t="s">
        <v>69</v>
      </c>
      <c r="T1" t="s">
        <v>70</v>
      </c>
      <c r="U1" t="s">
        <v>71</v>
      </c>
      <c r="V1" t="s">
        <v>72</v>
      </c>
      <c r="W1" t="s">
        <v>73</v>
      </c>
      <c r="X1" t="s">
        <v>74</v>
      </c>
      <c r="Y1" t="s">
        <v>75</v>
      </c>
      <c r="Z1" t="s">
        <v>76</v>
      </c>
      <c r="AA1" t="s">
        <v>77</v>
      </c>
      <c r="AB1" t="s">
        <v>78</v>
      </c>
    </row>
    <row r="2" spans="1:28" x14ac:dyDescent="0.25">
      <c r="A2" t="s">
        <v>53</v>
      </c>
      <c r="B2" t="s">
        <v>81</v>
      </c>
      <c r="C2" t="s">
        <v>103</v>
      </c>
      <c r="D2" t="s">
        <v>205</v>
      </c>
      <c r="E2" t="s">
        <v>267</v>
      </c>
      <c r="F2" t="s">
        <v>283</v>
      </c>
      <c r="G2" t="s">
        <v>698</v>
      </c>
      <c r="H2" t="s">
        <v>881</v>
      </c>
      <c r="I2" t="s">
        <v>882</v>
      </c>
      <c r="J2" t="s">
        <v>960</v>
      </c>
      <c r="K2" t="s">
        <v>1199</v>
      </c>
      <c r="L2" t="s">
        <v>1411</v>
      </c>
      <c r="M2" t="s">
        <v>2251</v>
      </c>
      <c r="N2" t="s">
        <v>2326</v>
      </c>
      <c r="O2" t="s">
        <v>2464</v>
      </c>
      <c r="P2" t="s">
        <v>103</v>
      </c>
      <c r="Q2" t="s">
        <v>2808</v>
      </c>
      <c r="R2" t="s">
        <v>2976</v>
      </c>
      <c r="S2" t="s">
        <v>3191</v>
      </c>
      <c r="T2" t="s">
        <v>3559</v>
      </c>
      <c r="U2" t="s">
        <v>3646</v>
      </c>
      <c r="V2" t="s">
        <v>3789</v>
      </c>
      <c r="W2" t="s">
        <v>3837</v>
      </c>
      <c r="X2" t="s">
        <v>3849</v>
      </c>
      <c r="Y2" t="s">
        <v>4322</v>
      </c>
      <c r="Z2" t="s">
        <v>4591</v>
      </c>
      <c r="AA2" t="s">
        <v>4656</v>
      </c>
      <c r="AB2" t="s">
        <v>5255</v>
      </c>
    </row>
    <row r="3" spans="1:28" x14ac:dyDescent="0.25">
      <c r="A3" t="s">
        <v>56</v>
      </c>
      <c r="B3" t="s">
        <v>82</v>
      </c>
      <c r="C3" t="s">
        <v>104</v>
      </c>
      <c r="D3" t="s">
        <v>206</v>
      </c>
      <c r="E3" t="s">
        <v>268</v>
      </c>
      <c r="F3" t="s">
        <v>284</v>
      </c>
      <c r="G3" t="s">
        <v>699</v>
      </c>
      <c r="I3" t="s">
        <v>883</v>
      </c>
      <c r="J3" t="s">
        <v>961</v>
      </c>
      <c r="K3" t="s">
        <v>1200</v>
      </c>
      <c r="L3" t="s">
        <v>1412</v>
      </c>
      <c r="M3" t="s">
        <v>2252</v>
      </c>
      <c r="N3" t="s">
        <v>1416</v>
      </c>
      <c r="O3" t="s">
        <v>2465</v>
      </c>
      <c r="P3" t="s">
        <v>2605</v>
      </c>
      <c r="Q3" t="s">
        <v>2809</v>
      </c>
      <c r="R3" t="s">
        <v>2977</v>
      </c>
      <c r="S3" t="s">
        <v>3192</v>
      </c>
      <c r="T3" t="s">
        <v>3560</v>
      </c>
      <c r="U3" t="s">
        <v>3647</v>
      </c>
      <c r="V3" t="s">
        <v>3790</v>
      </c>
      <c r="W3" t="s">
        <v>3838</v>
      </c>
      <c r="X3" t="s">
        <v>3850</v>
      </c>
      <c r="Y3" t="s">
        <v>4323</v>
      </c>
      <c r="Z3" t="s">
        <v>4592</v>
      </c>
      <c r="AA3" t="s">
        <v>4657</v>
      </c>
      <c r="AB3" t="s">
        <v>5256</v>
      </c>
    </row>
    <row r="4" spans="1:28" x14ac:dyDescent="0.25">
      <c r="A4" t="s">
        <v>54</v>
      </c>
      <c r="B4" t="s">
        <v>83</v>
      </c>
      <c r="C4" t="s">
        <v>105</v>
      </c>
      <c r="D4" t="s">
        <v>207</v>
      </c>
      <c r="E4" t="s">
        <v>269</v>
      </c>
      <c r="F4" t="s">
        <v>285</v>
      </c>
      <c r="G4" t="s">
        <v>700</v>
      </c>
      <c r="I4" t="s">
        <v>884</v>
      </c>
      <c r="J4" t="s">
        <v>962</v>
      </c>
      <c r="K4" t="s">
        <v>1201</v>
      </c>
      <c r="L4" t="s">
        <v>1413</v>
      </c>
      <c r="M4" t="s">
        <v>2253</v>
      </c>
      <c r="N4" t="s">
        <v>2327</v>
      </c>
      <c r="O4" t="s">
        <v>2466</v>
      </c>
      <c r="P4" t="s">
        <v>2606</v>
      </c>
      <c r="Q4" t="s">
        <v>2810</v>
      </c>
      <c r="R4" t="s">
        <v>103</v>
      </c>
      <c r="S4" t="s">
        <v>3193</v>
      </c>
      <c r="T4" t="s">
        <v>3561</v>
      </c>
      <c r="U4" t="s">
        <v>3648</v>
      </c>
      <c r="V4" t="s">
        <v>3196</v>
      </c>
      <c r="W4" t="s">
        <v>2631</v>
      </c>
      <c r="X4" t="s">
        <v>3851</v>
      </c>
      <c r="Y4" t="s">
        <v>4324</v>
      </c>
      <c r="Z4" t="s">
        <v>4593</v>
      </c>
      <c r="AA4" t="s">
        <v>4658</v>
      </c>
      <c r="AB4" t="s">
        <v>5257</v>
      </c>
    </row>
    <row r="5" spans="1:28" x14ac:dyDescent="0.25">
      <c r="A5" t="s">
        <v>55</v>
      </c>
      <c r="B5" t="s">
        <v>84</v>
      </c>
      <c r="C5" t="s">
        <v>106</v>
      </c>
      <c r="D5" t="s">
        <v>208</v>
      </c>
      <c r="E5" t="s">
        <v>270</v>
      </c>
      <c r="F5" t="s">
        <v>286</v>
      </c>
      <c r="G5" t="s">
        <v>701</v>
      </c>
      <c r="I5" t="s">
        <v>885</v>
      </c>
      <c r="J5" t="s">
        <v>963</v>
      </c>
      <c r="K5" t="s">
        <v>1202</v>
      </c>
      <c r="L5" t="s">
        <v>1414</v>
      </c>
      <c r="M5" t="s">
        <v>2254</v>
      </c>
      <c r="N5" t="s">
        <v>2328</v>
      </c>
      <c r="O5" t="s">
        <v>2467</v>
      </c>
      <c r="P5" t="s">
        <v>2607</v>
      </c>
      <c r="Q5" t="s">
        <v>2811</v>
      </c>
      <c r="R5" t="s">
        <v>2978</v>
      </c>
      <c r="S5" t="s">
        <v>3194</v>
      </c>
      <c r="T5" t="s">
        <v>3562</v>
      </c>
      <c r="U5" t="s">
        <v>3649</v>
      </c>
      <c r="V5" t="s">
        <v>3791</v>
      </c>
      <c r="W5" t="s">
        <v>1495</v>
      </c>
      <c r="X5" t="s">
        <v>3852</v>
      </c>
      <c r="Y5" t="s">
        <v>4325</v>
      </c>
      <c r="Z5" t="s">
        <v>4594</v>
      </c>
      <c r="AA5" t="s">
        <v>4659</v>
      </c>
      <c r="AB5" t="s">
        <v>5258</v>
      </c>
    </row>
    <row r="6" spans="1:28" x14ac:dyDescent="0.25">
      <c r="A6" t="s">
        <v>27</v>
      </c>
      <c r="B6" t="s">
        <v>85</v>
      </c>
      <c r="C6" t="s">
        <v>107</v>
      </c>
      <c r="D6" t="s">
        <v>209</v>
      </c>
      <c r="E6" t="s">
        <v>271</v>
      </c>
      <c r="F6" t="s">
        <v>287</v>
      </c>
      <c r="G6" t="s">
        <v>702</v>
      </c>
      <c r="I6" t="s">
        <v>886</v>
      </c>
      <c r="J6" t="s">
        <v>964</v>
      </c>
      <c r="K6" t="s">
        <v>1203</v>
      </c>
      <c r="L6" t="s">
        <v>1415</v>
      </c>
      <c r="M6" t="s">
        <v>2255</v>
      </c>
      <c r="N6" t="s">
        <v>2329</v>
      </c>
      <c r="O6" t="s">
        <v>2468</v>
      </c>
      <c r="P6" t="s">
        <v>2608</v>
      </c>
      <c r="Q6" t="s">
        <v>2812</v>
      </c>
      <c r="R6" t="s">
        <v>2979</v>
      </c>
      <c r="S6" t="s">
        <v>3195</v>
      </c>
      <c r="T6" t="s">
        <v>3563</v>
      </c>
      <c r="U6" t="s">
        <v>3650</v>
      </c>
      <c r="V6" t="s">
        <v>3792</v>
      </c>
      <c r="W6" t="s">
        <v>3839</v>
      </c>
      <c r="X6" t="s">
        <v>3853</v>
      </c>
      <c r="Y6" t="s">
        <v>4326</v>
      </c>
      <c r="Z6" t="s">
        <v>3656</v>
      </c>
      <c r="AA6" t="s">
        <v>4660</v>
      </c>
      <c r="AB6" t="s">
        <v>3859</v>
      </c>
    </row>
    <row r="7" spans="1:28" x14ac:dyDescent="0.25">
      <c r="A7" t="s">
        <v>57</v>
      </c>
      <c r="B7" t="s">
        <v>86</v>
      </c>
      <c r="C7" t="s">
        <v>108</v>
      </c>
      <c r="D7" t="s">
        <v>210</v>
      </c>
      <c r="E7" t="s">
        <v>272</v>
      </c>
      <c r="F7" t="s">
        <v>288</v>
      </c>
      <c r="G7" t="s">
        <v>703</v>
      </c>
      <c r="I7" t="s">
        <v>887</v>
      </c>
      <c r="J7" t="s">
        <v>965</v>
      </c>
      <c r="K7" t="s">
        <v>1204</v>
      </c>
      <c r="L7" t="s">
        <v>1416</v>
      </c>
      <c r="M7" t="s">
        <v>2256</v>
      </c>
      <c r="N7" t="s">
        <v>2330</v>
      </c>
      <c r="O7" t="s">
        <v>2469</v>
      </c>
      <c r="P7" t="s">
        <v>2609</v>
      </c>
      <c r="Q7" t="s">
        <v>2813</v>
      </c>
      <c r="R7" t="s">
        <v>2980</v>
      </c>
      <c r="S7" t="s">
        <v>3196</v>
      </c>
      <c r="T7" t="s">
        <v>3564</v>
      </c>
      <c r="U7" t="s">
        <v>3651</v>
      </c>
      <c r="V7" t="s">
        <v>1510</v>
      </c>
      <c r="W7" t="s">
        <v>3840</v>
      </c>
      <c r="X7" t="s">
        <v>3854</v>
      </c>
      <c r="Y7" t="s">
        <v>4327</v>
      </c>
      <c r="Z7" t="s">
        <v>4595</v>
      </c>
      <c r="AA7" t="s">
        <v>4661</v>
      </c>
      <c r="AB7" t="s">
        <v>5259</v>
      </c>
    </row>
    <row r="8" spans="1:28" x14ac:dyDescent="0.25">
      <c r="A8" t="s">
        <v>58</v>
      </c>
      <c r="B8" t="s">
        <v>87</v>
      </c>
      <c r="C8" t="s">
        <v>109</v>
      </c>
      <c r="D8" t="s">
        <v>211</v>
      </c>
      <c r="E8" t="s">
        <v>273</v>
      </c>
      <c r="F8" t="s">
        <v>289</v>
      </c>
      <c r="G8" t="s">
        <v>704</v>
      </c>
      <c r="I8" t="s">
        <v>888</v>
      </c>
      <c r="J8" t="s">
        <v>966</v>
      </c>
      <c r="K8" t="s">
        <v>1205</v>
      </c>
      <c r="L8" t="s">
        <v>1417</v>
      </c>
      <c r="M8" t="s">
        <v>2257</v>
      </c>
      <c r="N8" t="s">
        <v>2331</v>
      </c>
      <c r="O8" t="s">
        <v>2470</v>
      </c>
      <c r="P8" t="s">
        <v>2610</v>
      </c>
      <c r="Q8" t="s">
        <v>2608</v>
      </c>
      <c r="R8" t="s">
        <v>2981</v>
      </c>
      <c r="S8" t="s">
        <v>3197</v>
      </c>
      <c r="T8" t="s">
        <v>3565</v>
      </c>
      <c r="U8" t="s">
        <v>3652</v>
      </c>
      <c r="V8" t="s">
        <v>3793</v>
      </c>
      <c r="W8" t="s">
        <v>3841</v>
      </c>
      <c r="X8" t="s">
        <v>3855</v>
      </c>
      <c r="Y8" t="s">
        <v>4328</v>
      </c>
      <c r="Z8" t="s">
        <v>4596</v>
      </c>
      <c r="AA8" t="s">
        <v>4662</v>
      </c>
      <c r="AB8" t="s">
        <v>5260</v>
      </c>
    </row>
    <row r="9" spans="1:28" x14ac:dyDescent="0.25">
      <c r="A9" t="s">
        <v>59</v>
      </c>
      <c r="B9" t="s">
        <v>88</v>
      </c>
      <c r="C9" t="s">
        <v>110</v>
      </c>
      <c r="D9" t="s">
        <v>212</v>
      </c>
      <c r="E9" t="s">
        <v>274</v>
      </c>
      <c r="F9" t="s">
        <v>290</v>
      </c>
      <c r="G9" t="s">
        <v>705</v>
      </c>
      <c r="I9" t="s">
        <v>889</v>
      </c>
      <c r="J9" t="s">
        <v>967</v>
      </c>
      <c r="K9" t="s">
        <v>1206</v>
      </c>
      <c r="L9" t="s">
        <v>1418</v>
      </c>
      <c r="M9" t="s">
        <v>2258</v>
      </c>
      <c r="N9" t="s">
        <v>2332</v>
      </c>
      <c r="O9" t="s">
        <v>2471</v>
      </c>
      <c r="P9" t="s">
        <v>2611</v>
      </c>
      <c r="Q9" t="s">
        <v>2814</v>
      </c>
      <c r="R9" t="s">
        <v>2982</v>
      </c>
      <c r="S9" t="s">
        <v>3198</v>
      </c>
      <c r="T9" t="s">
        <v>3566</v>
      </c>
      <c r="U9" t="s">
        <v>3653</v>
      </c>
      <c r="V9" t="s">
        <v>3794</v>
      </c>
      <c r="W9" t="s">
        <v>780</v>
      </c>
      <c r="X9" t="s">
        <v>3856</v>
      </c>
      <c r="Y9" t="s">
        <v>4329</v>
      </c>
      <c r="Z9" t="s">
        <v>4597</v>
      </c>
      <c r="AA9" t="s">
        <v>4663</v>
      </c>
      <c r="AB9" t="s">
        <v>5261</v>
      </c>
    </row>
    <row r="10" spans="1:28" x14ac:dyDescent="0.25">
      <c r="A10" t="s">
        <v>60</v>
      </c>
      <c r="B10" t="s">
        <v>89</v>
      </c>
      <c r="C10" t="s">
        <v>111</v>
      </c>
      <c r="D10" t="s">
        <v>213</v>
      </c>
      <c r="E10" t="s">
        <v>275</v>
      </c>
      <c r="F10" t="s">
        <v>291</v>
      </c>
      <c r="G10" t="s">
        <v>706</v>
      </c>
      <c r="I10" t="s">
        <v>890</v>
      </c>
      <c r="J10" t="s">
        <v>968</v>
      </c>
      <c r="K10" t="s">
        <v>1207</v>
      </c>
      <c r="L10" t="s">
        <v>1419</v>
      </c>
      <c r="M10" t="s">
        <v>2259</v>
      </c>
      <c r="N10" t="s">
        <v>2333</v>
      </c>
      <c r="O10" t="s">
        <v>2472</v>
      </c>
      <c r="P10" t="s">
        <v>2612</v>
      </c>
      <c r="Q10" t="s">
        <v>2815</v>
      </c>
      <c r="R10" t="s">
        <v>2983</v>
      </c>
      <c r="S10" t="s">
        <v>3199</v>
      </c>
      <c r="T10" t="s">
        <v>3567</v>
      </c>
      <c r="U10" t="s">
        <v>3654</v>
      </c>
      <c r="V10" t="s">
        <v>3795</v>
      </c>
      <c r="W10" t="s">
        <v>3842</v>
      </c>
      <c r="X10" t="s">
        <v>3857</v>
      </c>
      <c r="Y10" t="s">
        <v>4330</v>
      </c>
      <c r="Z10" t="s">
        <v>4598</v>
      </c>
      <c r="AA10" t="s">
        <v>4664</v>
      </c>
      <c r="AB10" t="s">
        <v>5262</v>
      </c>
    </row>
    <row r="11" spans="1:28" x14ac:dyDescent="0.25">
      <c r="A11" t="s">
        <v>61</v>
      </c>
      <c r="B11" t="s">
        <v>90</v>
      </c>
      <c r="C11" t="s">
        <v>112</v>
      </c>
      <c r="D11" t="s">
        <v>214</v>
      </c>
      <c r="E11" t="s">
        <v>276</v>
      </c>
      <c r="F11" t="s">
        <v>292</v>
      </c>
      <c r="G11" t="s">
        <v>707</v>
      </c>
      <c r="I11" t="s">
        <v>891</v>
      </c>
      <c r="J11" t="s">
        <v>969</v>
      </c>
      <c r="K11" t="s">
        <v>1208</v>
      </c>
      <c r="L11" t="s">
        <v>1420</v>
      </c>
      <c r="M11" t="s">
        <v>2260</v>
      </c>
      <c r="N11" t="s">
        <v>2334</v>
      </c>
      <c r="O11" t="s">
        <v>2473</v>
      </c>
      <c r="P11" t="s">
        <v>2613</v>
      </c>
      <c r="Q11" t="s">
        <v>2816</v>
      </c>
      <c r="R11" t="s">
        <v>2984</v>
      </c>
      <c r="S11" t="s">
        <v>3200</v>
      </c>
      <c r="T11" t="s">
        <v>1232</v>
      </c>
      <c r="U11" t="s">
        <v>3655</v>
      </c>
      <c r="V11" t="s">
        <v>3796</v>
      </c>
      <c r="W11" t="s">
        <v>3843</v>
      </c>
      <c r="X11" t="s">
        <v>3837</v>
      </c>
      <c r="Y11" t="s">
        <v>4331</v>
      </c>
      <c r="Z11" t="s">
        <v>4599</v>
      </c>
      <c r="AA11" t="s">
        <v>4665</v>
      </c>
      <c r="AB11" t="s">
        <v>5263</v>
      </c>
    </row>
    <row r="12" spans="1:28" x14ac:dyDescent="0.25">
      <c r="A12" t="s">
        <v>62</v>
      </c>
      <c r="B12" t="s">
        <v>91</v>
      </c>
      <c r="C12" t="s">
        <v>113</v>
      </c>
      <c r="D12" t="s">
        <v>215</v>
      </c>
      <c r="E12" t="s">
        <v>277</v>
      </c>
      <c r="F12" t="s">
        <v>293</v>
      </c>
      <c r="G12" t="s">
        <v>708</v>
      </c>
      <c r="I12" t="s">
        <v>892</v>
      </c>
      <c r="J12" t="s">
        <v>970</v>
      </c>
      <c r="K12" t="s">
        <v>1209</v>
      </c>
      <c r="L12" t="s">
        <v>1421</v>
      </c>
      <c r="M12" t="s">
        <v>2261</v>
      </c>
      <c r="N12" t="s">
        <v>2335</v>
      </c>
      <c r="O12" t="s">
        <v>2474</v>
      </c>
      <c r="P12" t="s">
        <v>2614</v>
      </c>
      <c r="Q12" t="s">
        <v>2817</v>
      </c>
      <c r="R12" t="s">
        <v>2985</v>
      </c>
      <c r="S12" t="s">
        <v>3201</v>
      </c>
      <c r="T12" t="s">
        <v>3568</v>
      </c>
      <c r="U12" t="s">
        <v>3656</v>
      </c>
      <c r="V12" t="s">
        <v>3797</v>
      </c>
      <c r="W12" t="s">
        <v>3844</v>
      </c>
      <c r="X12" t="s">
        <v>3858</v>
      </c>
      <c r="Y12" t="s">
        <v>888</v>
      </c>
      <c r="Z12" t="s">
        <v>4600</v>
      </c>
      <c r="AA12" t="s">
        <v>4666</v>
      </c>
      <c r="AB12" t="s">
        <v>5264</v>
      </c>
    </row>
    <row r="13" spans="1:28" x14ac:dyDescent="0.25">
      <c r="A13" t="s">
        <v>63</v>
      </c>
      <c r="B13" t="s">
        <v>92</v>
      </c>
      <c r="C13" t="s">
        <v>114</v>
      </c>
      <c r="D13" t="s">
        <v>216</v>
      </c>
      <c r="E13" t="s">
        <v>278</v>
      </c>
      <c r="F13" t="s">
        <v>294</v>
      </c>
      <c r="G13" t="s">
        <v>709</v>
      </c>
      <c r="I13" t="s">
        <v>893</v>
      </c>
      <c r="J13" t="s">
        <v>971</v>
      </c>
      <c r="K13" t="s">
        <v>1210</v>
      </c>
      <c r="L13" t="s">
        <v>1422</v>
      </c>
      <c r="M13" t="s">
        <v>2262</v>
      </c>
      <c r="N13" t="s">
        <v>2336</v>
      </c>
      <c r="O13" t="s">
        <v>2475</v>
      </c>
      <c r="P13" t="s">
        <v>2615</v>
      </c>
      <c r="Q13" t="s">
        <v>2818</v>
      </c>
      <c r="R13" t="s">
        <v>2986</v>
      </c>
      <c r="S13" t="s">
        <v>3202</v>
      </c>
      <c r="T13" t="s">
        <v>3569</v>
      </c>
      <c r="U13" t="s">
        <v>3657</v>
      </c>
      <c r="V13" t="s">
        <v>3798</v>
      </c>
      <c r="W13" t="s">
        <v>3845</v>
      </c>
      <c r="X13" t="s">
        <v>3859</v>
      </c>
      <c r="Y13" t="s">
        <v>4332</v>
      </c>
      <c r="Z13" t="s">
        <v>120</v>
      </c>
      <c r="AA13" t="s">
        <v>4667</v>
      </c>
      <c r="AB13" t="s">
        <v>5265</v>
      </c>
    </row>
    <row r="14" spans="1:28" x14ac:dyDescent="0.25">
      <c r="A14" t="s">
        <v>64</v>
      </c>
      <c r="B14" t="s">
        <v>93</v>
      </c>
      <c r="C14" t="s">
        <v>115</v>
      </c>
      <c r="D14" t="s">
        <v>217</v>
      </c>
      <c r="E14" t="s">
        <v>279</v>
      </c>
      <c r="F14" t="s">
        <v>295</v>
      </c>
      <c r="G14" t="s">
        <v>710</v>
      </c>
      <c r="I14" t="s">
        <v>894</v>
      </c>
      <c r="J14" t="s">
        <v>972</v>
      </c>
      <c r="K14" t="s">
        <v>1211</v>
      </c>
      <c r="L14" t="s">
        <v>1423</v>
      </c>
      <c r="M14" t="s">
        <v>2263</v>
      </c>
      <c r="N14" t="s">
        <v>2337</v>
      </c>
      <c r="O14" t="s">
        <v>2476</v>
      </c>
      <c r="P14" t="s">
        <v>2616</v>
      </c>
      <c r="Q14" t="s">
        <v>2819</v>
      </c>
      <c r="R14" t="s">
        <v>2987</v>
      </c>
      <c r="S14" t="s">
        <v>3203</v>
      </c>
      <c r="T14" t="s">
        <v>3570</v>
      </c>
      <c r="U14" t="s">
        <v>3658</v>
      </c>
      <c r="V14" t="s">
        <v>3799</v>
      </c>
      <c r="W14" t="s">
        <v>3846</v>
      </c>
      <c r="X14" t="s">
        <v>3860</v>
      </c>
      <c r="Y14" t="s">
        <v>4333</v>
      </c>
      <c r="Z14" t="s">
        <v>4601</v>
      </c>
      <c r="AA14" t="s">
        <v>3837</v>
      </c>
      <c r="AB14" t="s">
        <v>1213</v>
      </c>
    </row>
    <row r="15" spans="1:28" x14ac:dyDescent="0.25">
      <c r="A15" t="s">
        <v>65</v>
      </c>
      <c r="B15" t="s">
        <v>94</v>
      </c>
      <c r="C15" t="s">
        <v>116</v>
      </c>
      <c r="D15" t="s">
        <v>218</v>
      </c>
      <c r="E15" t="s">
        <v>280</v>
      </c>
      <c r="F15" t="s">
        <v>296</v>
      </c>
      <c r="G15" t="s">
        <v>711</v>
      </c>
      <c r="I15" t="s">
        <v>895</v>
      </c>
      <c r="J15" t="s">
        <v>973</v>
      </c>
      <c r="K15" t="s">
        <v>1212</v>
      </c>
      <c r="L15" t="s">
        <v>1424</v>
      </c>
      <c r="M15" t="s">
        <v>2264</v>
      </c>
      <c r="N15" t="s">
        <v>2338</v>
      </c>
      <c r="O15" t="s">
        <v>2477</v>
      </c>
      <c r="P15" t="s">
        <v>2617</v>
      </c>
      <c r="Q15" t="s">
        <v>2820</v>
      </c>
      <c r="R15" t="s">
        <v>2988</v>
      </c>
      <c r="S15" t="s">
        <v>3204</v>
      </c>
      <c r="T15" t="s">
        <v>3571</v>
      </c>
      <c r="U15" t="s">
        <v>3659</v>
      </c>
      <c r="V15" t="s">
        <v>3800</v>
      </c>
      <c r="W15" t="s">
        <v>3847</v>
      </c>
      <c r="X15" t="s">
        <v>3861</v>
      </c>
      <c r="Y15" t="s">
        <v>4334</v>
      </c>
      <c r="Z15" t="s">
        <v>4602</v>
      </c>
      <c r="AA15" t="s">
        <v>4668</v>
      </c>
      <c r="AB15" t="s">
        <v>5266</v>
      </c>
    </row>
    <row r="16" spans="1:28" x14ac:dyDescent="0.25">
      <c r="A16" t="s">
        <v>66</v>
      </c>
      <c r="B16" t="s">
        <v>95</v>
      </c>
      <c r="C16" t="s">
        <v>117</v>
      </c>
      <c r="D16" t="s">
        <v>219</v>
      </c>
      <c r="E16" t="s">
        <v>281</v>
      </c>
      <c r="F16" t="s">
        <v>297</v>
      </c>
      <c r="G16" t="s">
        <v>712</v>
      </c>
      <c r="I16" t="s">
        <v>896</v>
      </c>
      <c r="J16" t="s">
        <v>974</v>
      </c>
      <c r="K16" t="s">
        <v>1213</v>
      </c>
      <c r="L16" t="s">
        <v>1425</v>
      </c>
      <c r="M16" t="s">
        <v>2265</v>
      </c>
      <c r="N16" t="s">
        <v>2339</v>
      </c>
      <c r="O16" t="s">
        <v>2478</v>
      </c>
      <c r="P16" t="s">
        <v>2618</v>
      </c>
      <c r="Q16" t="s">
        <v>2821</v>
      </c>
      <c r="R16" t="s">
        <v>2989</v>
      </c>
      <c r="S16" t="s">
        <v>3205</v>
      </c>
      <c r="T16" t="s">
        <v>3572</v>
      </c>
      <c r="U16" t="s">
        <v>2624</v>
      </c>
      <c r="V16" t="s">
        <v>3801</v>
      </c>
      <c r="W16" t="s">
        <v>3848</v>
      </c>
      <c r="X16" t="s">
        <v>3862</v>
      </c>
      <c r="Y16" t="s">
        <v>1442</v>
      </c>
      <c r="Z16" t="s">
        <v>4603</v>
      </c>
      <c r="AA16" t="s">
        <v>4669</v>
      </c>
      <c r="AB16" t="s">
        <v>5267</v>
      </c>
    </row>
    <row r="17" spans="1:28" x14ac:dyDescent="0.25">
      <c r="A17" t="s">
        <v>67</v>
      </c>
      <c r="B17" t="s">
        <v>96</v>
      </c>
      <c r="C17" t="s">
        <v>118</v>
      </c>
      <c r="D17" t="s">
        <v>220</v>
      </c>
      <c r="E17" t="s">
        <v>282</v>
      </c>
      <c r="F17" t="s">
        <v>298</v>
      </c>
      <c r="G17" t="s">
        <v>713</v>
      </c>
      <c r="I17" t="s">
        <v>897</v>
      </c>
      <c r="J17" t="s">
        <v>975</v>
      </c>
      <c r="K17" t="s">
        <v>1214</v>
      </c>
      <c r="L17" t="s">
        <v>1426</v>
      </c>
      <c r="M17" t="s">
        <v>331</v>
      </c>
      <c r="N17" t="s">
        <v>2340</v>
      </c>
      <c r="O17" t="s">
        <v>2479</v>
      </c>
      <c r="P17" t="s">
        <v>2619</v>
      </c>
      <c r="Q17" t="s">
        <v>2822</v>
      </c>
      <c r="R17" t="s">
        <v>2990</v>
      </c>
      <c r="S17" t="s">
        <v>3206</v>
      </c>
      <c r="T17" t="s">
        <v>1537</v>
      </c>
      <c r="U17" t="s">
        <v>3660</v>
      </c>
      <c r="V17" t="s">
        <v>3802</v>
      </c>
      <c r="X17" t="s">
        <v>3863</v>
      </c>
      <c r="Y17" t="s">
        <v>4335</v>
      </c>
      <c r="Z17" t="s">
        <v>4604</v>
      </c>
      <c r="AA17" t="s">
        <v>4670</v>
      </c>
      <c r="AB17" t="s">
        <v>5268</v>
      </c>
    </row>
    <row r="18" spans="1:28" x14ac:dyDescent="0.25">
      <c r="A18" t="s">
        <v>68</v>
      </c>
      <c r="B18" t="s">
        <v>97</v>
      </c>
      <c r="C18" t="s">
        <v>119</v>
      </c>
      <c r="D18" t="s">
        <v>221</v>
      </c>
      <c r="F18" t="s">
        <v>299</v>
      </c>
      <c r="G18" t="s">
        <v>714</v>
      </c>
      <c r="I18" t="s">
        <v>898</v>
      </c>
      <c r="J18" t="s">
        <v>976</v>
      </c>
      <c r="K18" t="s">
        <v>1215</v>
      </c>
      <c r="L18" t="s">
        <v>1427</v>
      </c>
      <c r="M18" t="s">
        <v>2266</v>
      </c>
      <c r="N18" t="s">
        <v>2341</v>
      </c>
      <c r="O18" t="s">
        <v>2480</v>
      </c>
      <c r="P18" t="s">
        <v>2620</v>
      </c>
      <c r="Q18" t="s">
        <v>2823</v>
      </c>
      <c r="R18" t="s">
        <v>2991</v>
      </c>
      <c r="S18" t="s">
        <v>3207</v>
      </c>
      <c r="T18" t="s">
        <v>3573</v>
      </c>
      <c r="U18" t="s">
        <v>3661</v>
      </c>
      <c r="V18" t="s">
        <v>3803</v>
      </c>
      <c r="X18" t="s">
        <v>3864</v>
      </c>
      <c r="Y18" t="s">
        <v>4336</v>
      </c>
      <c r="Z18" t="s">
        <v>4605</v>
      </c>
      <c r="AA18" t="s">
        <v>4671</v>
      </c>
      <c r="AB18" t="s">
        <v>5269</v>
      </c>
    </row>
    <row r="19" spans="1:28" x14ac:dyDescent="0.25">
      <c r="A19" t="s">
        <v>69</v>
      </c>
      <c r="B19" t="s">
        <v>98</v>
      </c>
      <c r="C19" t="s">
        <v>120</v>
      </c>
      <c r="D19" t="s">
        <v>222</v>
      </c>
      <c r="F19" t="s">
        <v>300</v>
      </c>
      <c r="G19" t="s">
        <v>715</v>
      </c>
      <c r="I19" t="s">
        <v>899</v>
      </c>
      <c r="J19" t="s">
        <v>977</v>
      </c>
      <c r="K19" t="s">
        <v>1216</v>
      </c>
      <c r="L19" t="s">
        <v>1428</v>
      </c>
      <c r="M19" t="s">
        <v>2267</v>
      </c>
      <c r="N19" t="s">
        <v>2342</v>
      </c>
      <c r="O19" t="s">
        <v>2481</v>
      </c>
      <c r="P19" t="s">
        <v>2621</v>
      </c>
      <c r="Q19" t="s">
        <v>2824</v>
      </c>
      <c r="R19" t="s">
        <v>2992</v>
      </c>
      <c r="S19" t="s">
        <v>3208</v>
      </c>
      <c r="T19" t="s">
        <v>3574</v>
      </c>
      <c r="U19" t="s">
        <v>3662</v>
      </c>
      <c r="V19" t="s">
        <v>3804</v>
      </c>
      <c r="X19" t="s">
        <v>3865</v>
      </c>
      <c r="Y19" t="s">
        <v>4337</v>
      </c>
      <c r="Z19" t="s">
        <v>4606</v>
      </c>
      <c r="AA19" t="s">
        <v>4672</v>
      </c>
      <c r="AB19" t="s">
        <v>5270</v>
      </c>
    </row>
    <row r="20" spans="1:28" x14ac:dyDescent="0.25">
      <c r="A20" t="s">
        <v>70</v>
      </c>
      <c r="B20" t="s">
        <v>99</v>
      </c>
      <c r="C20" t="s">
        <v>121</v>
      </c>
      <c r="D20" t="s">
        <v>223</v>
      </c>
      <c r="F20" t="s">
        <v>301</v>
      </c>
      <c r="G20" t="s">
        <v>716</v>
      </c>
      <c r="I20" t="s">
        <v>900</v>
      </c>
      <c r="J20" t="s">
        <v>978</v>
      </c>
      <c r="K20" t="s">
        <v>1217</v>
      </c>
      <c r="L20" t="s">
        <v>1429</v>
      </c>
      <c r="M20" t="s">
        <v>2268</v>
      </c>
      <c r="N20" t="s">
        <v>2343</v>
      </c>
      <c r="O20" t="s">
        <v>110</v>
      </c>
      <c r="P20" t="s">
        <v>2622</v>
      </c>
      <c r="Q20" t="s">
        <v>2825</v>
      </c>
      <c r="R20" t="s">
        <v>2993</v>
      </c>
      <c r="S20" t="s">
        <v>3209</v>
      </c>
      <c r="T20" t="s">
        <v>3575</v>
      </c>
      <c r="U20" t="s">
        <v>2632</v>
      </c>
      <c r="V20" t="s">
        <v>3805</v>
      </c>
      <c r="X20" t="s">
        <v>3866</v>
      </c>
      <c r="Y20" t="s">
        <v>4338</v>
      </c>
      <c r="Z20" t="s">
        <v>4607</v>
      </c>
      <c r="AA20" t="s">
        <v>4673</v>
      </c>
      <c r="AB20" t="s">
        <v>5271</v>
      </c>
    </row>
    <row r="21" spans="1:28" x14ac:dyDescent="0.25">
      <c r="A21" t="s">
        <v>71</v>
      </c>
      <c r="B21" t="s">
        <v>100</v>
      </c>
      <c r="C21" t="s">
        <v>122</v>
      </c>
      <c r="D21" t="s">
        <v>224</v>
      </c>
      <c r="F21" t="s">
        <v>302</v>
      </c>
      <c r="G21" t="s">
        <v>717</v>
      </c>
      <c r="I21" t="s">
        <v>901</v>
      </c>
      <c r="J21" t="s">
        <v>979</v>
      </c>
      <c r="K21" t="s">
        <v>1218</v>
      </c>
      <c r="L21" t="s">
        <v>1430</v>
      </c>
      <c r="M21" t="s">
        <v>118</v>
      </c>
      <c r="N21" t="s">
        <v>2344</v>
      </c>
      <c r="O21" t="s">
        <v>2482</v>
      </c>
      <c r="P21" t="s">
        <v>2623</v>
      </c>
      <c r="Q21" t="s">
        <v>2826</v>
      </c>
      <c r="R21" t="s">
        <v>2994</v>
      </c>
      <c r="S21" t="s">
        <v>3210</v>
      </c>
      <c r="T21" t="s">
        <v>3576</v>
      </c>
      <c r="U21" t="s">
        <v>2831</v>
      </c>
      <c r="V21" t="s">
        <v>3806</v>
      </c>
      <c r="X21" t="s">
        <v>3867</v>
      </c>
      <c r="Y21" t="s">
        <v>4339</v>
      </c>
      <c r="Z21" t="s">
        <v>2862</v>
      </c>
      <c r="AA21" t="s">
        <v>4674</v>
      </c>
      <c r="AB21" t="s">
        <v>5272</v>
      </c>
    </row>
    <row r="22" spans="1:28" x14ac:dyDescent="0.25">
      <c r="A22" t="s">
        <v>72</v>
      </c>
      <c r="B22" t="s">
        <v>101</v>
      </c>
      <c r="C22" t="s">
        <v>123</v>
      </c>
      <c r="D22" t="s">
        <v>225</v>
      </c>
      <c r="F22" t="s">
        <v>303</v>
      </c>
      <c r="G22" t="s">
        <v>718</v>
      </c>
      <c r="I22" t="s">
        <v>902</v>
      </c>
      <c r="J22" t="s">
        <v>980</v>
      </c>
      <c r="K22" t="s">
        <v>1219</v>
      </c>
      <c r="L22" t="s">
        <v>1431</v>
      </c>
      <c r="M22" t="s">
        <v>2269</v>
      </c>
      <c r="N22" t="s">
        <v>2345</v>
      </c>
      <c r="O22" t="s">
        <v>2483</v>
      </c>
      <c r="P22" t="s">
        <v>2624</v>
      </c>
      <c r="Q22" t="s">
        <v>2827</v>
      </c>
      <c r="R22" t="s">
        <v>2995</v>
      </c>
      <c r="S22" t="s">
        <v>3211</v>
      </c>
      <c r="T22" t="s">
        <v>3577</v>
      </c>
      <c r="U22" t="s">
        <v>3663</v>
      </c>
      <c r="V22" t="s">
        <v>3807</v>
      </c>
      <c r="X22" t="s">
        <v>3868</v>
      </c>
      <c r="Y22" t="s">
        <v>4340</v>
      </c>
      <c r="Z22" t="s">
        <v>4608</v>
      </c>
      <c r="AA22" t="s">
        <v>4675</v>
      </c>
      <c r="AB22" t="s">
        <v>5273</v>
      </c>
    </row>
    <row r="23" spans="1:28" x14ac:dyDescent="0.25">
      <c r="A23" t="s">
        <v>73</v>
      </c>
      <c r="B23" t="s">
        <v>102</v>
      </c>
      <c r="C23" t="s">
        <v>124</v>
      </c>
      <c r="D23" t="s">
        <v>226</v>
      </c>
      <c r="F23" t="s">
        <v>304</v>
      </c>
      <c r="G23" t="s">
        <v>719</v>
      </c>
      <c r="I23" t="s">
        <v>903</v>
      </c>
      <c r="J23" t="s">
        <v>981</v>
      </c>
      <c r="K23" t="s">
        <v>1220</v>
      </c>
      <c r="L23" t="s">
        <v>1432</v>
      </c>
      <c r="M23" t="s">
        <v>2270</v>
      </c>
      <c r="N23" t="s">
        <v>2346</v>
      </c>
      <c r="O23" t="s">
        <v>2484</v>
      </c>
      <c r="P23" t="s">
        <v>2625</v>
      </c>
      <c r="Q23" t="s">
        <v>2828</v>
      </c>
      <c r="R23" t="s">
        <v>2996</v>
      </c>
      <c r="S23" t="s">
        <v>2616</v>
      </c>
      <c r="T23" t="s">
        <v>3578</v>
      </c>
      <c r="U23" t="s">
        <v>3664</v>
      </c>
      <c r="V23" t="s">
        <v>3808</v>
      </c>
      <c r="X23" t="s">
        <v>3869</v>
      </c>
      <c r="Y23" t="s">
        <v>4341</v>
      </c>
      <c r="Z23" t="s">
        <v>4609</v>
      </c>
      <c r="AA23" t="s">
        <v>2612</v>
      </c>
      <c r="AB23" t="s">
        <v>5274</v>
      </c>
    </row>
    <row r="24" spans="1:28" x14ac:dyDescent="0.25">
      <c r="A24" t="s">
        <v>74</v>
      </c>
      <c r="C24" t="s">
        <v>125</v>
      </c>
      <c r="D24" t="s">
        <v>227</v>
      </c>
      <c r="F24" t="s">
        <v>305</v>
      </c>
      <c r="G24" t="s">
        <v>720</v>
      </c>
      <c r="I24" t="s">
        <v>904</v>
      </c>
      <c r="J24" t="s">
        <v>982</v>
      </c>
      <c r="K24" t="s">
        <v>1221</v>
      </c>
      <c r="L24" t="s">
        <v>1433</v>
      </c>
      <c r="M24" t="s">
        <v>2271</v>
      </c>
      <c r="N24" t="s">
        <v>2347</v>
      </c>
      <c r="O24" t="s">
        <v>331</v>
      </c>
      <c r="P24" t="s">
        <v>2626</v>
      </c>
      <c r="Q24" t="s">
        <v>2829</v>
      </c>
      <c r="R24" t="s">
        <v>109</v>
      </c>
      <c r="S24" t="s">
        <v>3212</v>
      </c>
      <c r="T24" t="s">
        <v>3579</v>
      </c>
      <c r="U24" t="s">
        <v>3665</v>
      </c>
      <c r="V24" t="s">
        <v>3809</v>
      </c>
      <c r="X24" t="s">
        <v>3870</v>
      </c>
      <c r="Y24" t="s">
        <v>4342</v>
      </c>
      <c r="Z24" t="s">
        <v>4610</v>
      </c>
      <c r="AA24" t="s">
        <v>4676</v>
      </c>
      <c r="AB24" t="s">
        <v>5275</v>
      </c>
    </row>
    <row r="25" spans="1:28" x14ac:dyDescent="0.25">
      <c r="A25" t="s">
        <v>75</v>
      </c>
      <c r="C25" t="s">
        <v>126</v>
      </c>
      <c r="D25" t="s">
        <v>228</v>
      </c>
      <c r="F25" t="s">
        <v>306</v>
      </c>
      <c r="G25" t="s">
        <v>721</v>
      </c>
      <c r="I25" t="s">
        <v>905</v>
      </c>
      <c r="J25" t="s">
        <v>983</v>
      </c>
      <c r="K25" t="s">
        <v>1222</v>
      </c>
      <c r="L25" t="s">
        <v>1434</v>
      </c>
      <c r="M25" t="s">
        <v>2272</v>
      </c>
      <c r="N25" t="s">
        <v>2348</v>
      </c>
      <c r="O25" t="s">
        <v>2485</v>
      </c>
      <c r="P25" t="s">
        <v>108</v>
      </c>
      <c r="Q25" t="s">
        <v>1232</v>
      </c>
      <c r="R25" t="s">
        <v>2997</v>
      </c>
      <c r="S25" t="s">
        <v>3213</v>
      </c>
      <c r="T25" t="s">
        <v>3580</v>
      </c>
      <c r="U25" t="s">
        <v>3666</v>
      </c>
      <c r="V25" t="s">
        <v>3810</v>
      </c>
      <c r="X25" t="s">
        <v>3871</v>
      </c>
      <c r="Y25" t="s">
        <v>4343</v>
      </c>
      <c r="Z25" t="s">
        <v>4611</v>
      </c>
      <c r="AA25" t="s">
        <v>4677</v>
      </c>
      <c r="AB25" t="s">
        <v>5276</v>
      </c>
    </row>
    <row r="26" spans="1:28" x14ac:dyDescent="0.25">
      <c r="A26" t="s">
        <v>76</v>
      </c>
      <c r="C26" t="s">
        <v>127</v>
      </c>
      <c r="D26" t="s">
        <v>229</v>
      </c>
      <c r="F26" t="s">
        <v>44</v>
      </c>
      <c r="G26" t="s">
        <v>722</v>
      </c>
      <c r="I26" t="s">
        <v>906</v>
      </c>
      <c r="J26" t="s">
        <v>984</v>
      </c>
      <c r="K26" t="s">
        <v>1223</v>
      </c>
      <c r="L26" t="s">
        <v>1435</v>
      </c>
      <c r="M26" t="s">
        <v>2273</v>
      </c>
      <c r="N26" t="s">
        <v>2349</v>
      </c>
      <c r="O26" t="s">
        <v>2486</v>
      </c>
      <c r="P26" t="s">
        <v>2627</v>
      </c>
      <c r="Q26" t="s">
        <v>331</v>
      </c>
      <c r="R26" t="s">
        <v>2998</v>
      </c>
      <c r="S26" t="s">
        <v>3214</v>
      </c>
      <c r="T26" t="s">
        <v>3581</v>
      </c>
      <c r="U26" t="s">
        <v>3667</v>
      </c>
      <c r="V26" t="s">
        <v>3811</v>
      </c>
      <c r="X26" t="s">
        <v>3872</v>
      </c>
      <c r="Y26" t="s">
        <v>717</v>
      </c>
      <c r="Z26" t="s">
        <v>4612</v>
      </c>
      <c r="AA26" t="s">
        <v>4678</v>
      </c>
      <c r="AB26" t="s">
        <v>2484</v>
      </c>
    </row>
    <row r="27" spans="1:28" x14ac:dyDescent="0.25">
      <c r="A27" t="s">
        <v>77</v>
      </c>
      <c r="C27" t="s">
        <v>128</v>
      </c>
      <c r="D27" t="s">
        <v>230</v>
      </c>
      <c r="F27" t="s">
        <v>307</v>
      </c>
      <c r="G27" t="s">
        <v>723</v>
      </c>
      <c r="I27" t="s">
        <v>907</v>
      </c>
      <c r="J27" t="s">
        <v>985</v>
      </c>
      <c r="K27" t="s">
        <v>1224</v>
      </c>
      <c r="L27" t="s">
        <v>1436</v>
      </c>
      <c r="M27" t="s">
        <v>2274</v>
      </c>
      <c r="N27" t="s">
        <v>356</v>
      </c>
      <c r="O27" t="s">
        <v>2487</v>
      </c>
      <c r="P27" t="s">
        <v>110</v>
      </c>
      <c r="Q27" t="s">
        <v>2830</v>
      </c>
      <c r="R27" t="s">
        <v>2999</v>
      </c>
      <c r="S27" t="s">
        <v>3215</v>
      </c>
      <c r="T27" t="s">
        <v>3582</v>
      </c>
      <c r="U27" t="s">
        <v>2652</v>
      </c>
      <c r="V27" t="s">
        <v>3812</v>
      </c>
      <c r="X27" t="s">
        <v>3873</v>
      </c>
      <c r="Y27" t="s">
        <v>4344</v>
      </c>
      <c r="Z27" t="s">
        <v>4613</v>
      </c>
      <c r="AA27" t="s">
        <v>4679</v>
      </c>
      <c r="AB27" t="s">
        <v>5277</v>
      </c>
    </row>
    <row r="28" spans="1:28" x14ac:dyDescent="0.25">
      <c r="A28" t="s">
        <v>78</v>
      </c>
      <c r="C28" t="s">
        <v>129</v>
      </c>
      <c r="D28" t="s">
        <v>231</v>
      </c>
      <c r="F28" t="s">
        <v>308</v>
      </c>
      <c r="G28" t="s">
        <v>724</v>
      </c>
      <c r="I28" t="s">
        <v>908</v>
      </c>
      <c r="J28" t="s">
        <v>986</v>
      </c>
      <c r="K28" t="s">
        <v>1225</v>
      </c>
      <c r="L28" t="s">
        <v>1437</v>
      </c>
      <c r="M28" t="s">
        <v>2275</v>
      </c>
      <c r="N28" t="s">
        <v>2350</v>
      </c>
      <c r="O28" t="s">
        <v>2488</v>
      </c>
      <c r="P28" t="s">
        <v>2628</v>
      </c>
      <c r="Q28" t="s">
        <v>2831</v>
      </c>
      <c r="R28" t="s">
        <v>3000</v>
      </c>
      <c r="S28" t="s">
        <v>3216</v>
      </c>
      <c r="T28" t="s">
        <v>3583</v>
      </c>
      <c r="U28" t="s">
        <v>3668</v>
      </c>
      <c r="V28" t="s">
        <v>3813</v>
      </c>
      <c r="X28" t="s">
        <v>3874</v>
      </c>
      <c r="Y28" t="s">
        <v>4345</v>
      </c>
      <c r="Z28" t="s">
        <v>2687</v>
      </c>
      <c r="AA28" t="s">
        <v>4680</v>
      </c>
      <c r="AB28" t="s">
        <v>5278</v>
      </c>
    </row>
    <row r="29" spans="1:28" x14ac:dyDescent="0.25">
      <c r="C29" t="s">
        <v>130</v>
      </c>
      <c r="D29" t="s">
        <v>232</v>
      </c>
      <c r="F29" t="s">
        <v>309</v>
      </c>
      <c r="G29" t="s">
        <v>725</v>
      </c>
      <c r="I29" t="s">
        <v>909</v>
      </c>
      <c r="J29" t="s">
        <v>987</v>
      </c>
      <c r="K29" t="s">
        <v>1226</v>
      </c>
      <c r="L29" t="s">
        <v>1438</v>
      </c>
      <c r="M29" t="s">
        <v>2276</v>
      </c>
      <c r="N29" t="s">
        <v>2351</v>
      </c>
      <c r="O29" t="s">
        <v>2489</v>
      </c>
      <c r="P29" t="s">
        <v>2629</v>
      </c>
      <c r="Q29" t="s">
        <v>2832</v>
      </c>
      <c r="R29" t="s">
        <v>3001</v>
      </c>
      <c r="S29" t="s">
        <v>106</v>
      </c>
      <c r="T29" t="s">
        <v>3584</v>
      </c>
      <c r="U29" t="s">
        <v>3669</v>
      </c>
      <c r="V29" t="s">
        <v>3814</v>
      </c>
      <c r="X29" t="s">
        <v>3875</v>
      </c>
      <c r="Y29" t="s">
        <v>4346</v>
      </c>
      <c r="Z29" t="s">
        <v>4614</v>
      </c>
      <c r="AA29" t="s">
        <v>2613</v>
      </c>
      <c r="AB29" t="s">
        <v>5279</v>
      </c>
    </row>
    <row r="30" spans="1:28" x14ac:dyDescent="0.25">
      <c r="C30" t="s">
        <v>131</v>
      </c>
      <c r="D30" t="s">
        <v>233</v>
      </c>
      <c r="F30" t="s">
        <v>310</v>
      </c>
      <c r="G30" t="s">
        <v>726</v>
      </c>
      <c r="I30" t="s">
        <v>910</v>
      </c>
      <c r="J30" t="s">
        <v>988</v>
      </c>
      <c r="K30" t="s">
        <v>1227</v>
      </c>
      <c r="L30" t="s">
        <v>1439</v>
      </c>
      <c r="M30" t="s">
        <v>2277</v>
      </c>
      <c r="N30" t="s">
        <v>2352</v>
      </c>
      <c r="O30" t="s">
        <v>2490</v>
      </c>
      <c r="P30" t="s">
        <v>2630</v>
      </c>
      <c r="Q30" t="s">
        <v>2833</v>
      </c>
      <c r="R30" t="s">
        <v>3002</v>
      </c>
      <c r="S30" t="s">
        <v>3217</v>
      </c>
      <c r="T30" t="s">
        <v>3585</v>
      </c>
      <c r="U30" t="s">
        <v>3670</v>
      </c>
      <c r="V30" t="s">
        <v>3815</v>
      </c>
      <c r="X30" t="s">
        <v>3876</v>
      </c>
      <c r="Y30" t="s">
        <v>4347</v>
      </c>
      <c r="Z30" t="s">
        <v>4615</v>
      </c>
      <c r="AA30" t="s">
        <v>4681</v>
      </c>
      <c r="AB30" t="s">
        <v>2837</v>
      </c>
    </row>
    <row r="31" spans="1:28" x14ac:dyDescent="0.25">
      <c r="C31" t="s">
        <v>132</v>
      </c>
      <c r="D31" t="s">
        <v>234</v>
      </c>
      <c r="F31" t="s">
        <v>311</v>
      </c>
      <c r="G31" t="s">
        <v>727</v>
      </c>
      <c r="I31" t="s">
        <v>911</v>
      </c>
      <c r="J31" t="s">
        <v>989</v>
      </c>
      <c r="K31" t="s">
        <v>1228</v>
      </c>
      <c r="L31" t="s">
        <v>1440</v>
      </c>
      <c r="M31" t="s">
        <v>2278</v>
      </c>
      <c r="N31" t="s">
        <v>2353</v>
      </c>
      <c r="O31" t="s">
        <v>2491</v>
      </c>
      <c r="P31" t="s">
        <v>2631</v>
      </c>
      <c r="Q31" t="s">
        <v>2834</v>
      </c>
      <c r="R31" t="s">
        <v>3003</v>
      </c>
      <c r="S31" t="s">
        <v>2261</v>
      </c>
      <c r="T31" t="s">
        <v>3586</v>
      </c>
      <c r="U31" t="s">
        <v>3671</v>
      </c>
      <c r="V31" t="s">
        <v>3816</v>
      </c>
      <c r="X31" t="s">
        <v>3877</v>
      </c>
      <c r="Y31" t="s">
        <v>4348</v>
      </c>
      <c r="Z31" t="s">
        <v>4616</v>
      </c>
      <c r="AA31" t="s">
        <v>4682</v>
      </c>
      <c r="AB31" t="s">
        <v>5280</v>
      </c>
    </row>
    <row r="32" spans="1:28" x14ac:dyDescent="0.25">
      <c r="C32" t="s">
        <v>133</v>
      </c>
      <c r="D32" t="s">
        <v>235</v>
      </c>
      <c r="F32" t="s">
        <v>312</v>
      </c>
      <c r="G32" t="s">
        <v>728</v>
      </c>
      <c r="I32" t="s">
        <v>912</v>
      </c>
      <c r="J32" t="s">
        <v>320</v>
      </c>
      <c r="K32" t="s">
        <v>1229</v>
      </c>
      <c r="L32" t="s">
        <v>1441</v>
      </c>
      <c r="M32" t="s">
        <v>2279</v>
      </c>
      <c r="N32" t="s">
        <v>2354</v>
      </c>
      <c r="O32" t="s">
        <v>2492</v>
      </c>
      <c r="P32" t="s">
        <v>2632</v>
      </c>
      <c r="Q32" t="s">
        <v>2835</v>
      </c>
      <c r="R32" t="s">
        <v>2632</v>
      </c>
      <c r="S32" t="s">
        <v>3218</v>
      </c>
      <c r="T32" t="s">
        <v>3587</v>
      </c>
      <c r="U32" t="s">
        <v>3672</v>
      </c>
      <c r="V32" t="s">
        <v>1929</v>
      </c>
      <c r="X32" t="s">
        <v>3878</v>
      </c>
      <c r="Y32" t="s">
        <v>4590</v>
      </c>
      <c r="Z32" t="s">
        <v>4617</v>
      </c>
      <c r="AA32" t="s">
        <v>4683</v>
      </c>
      <c r="AB32" t="s">
        <v>5281</v>
      </c>
    </row>
    <row r="33" spans="3:28" x14ac:dyDescent="0.25">
      <c r="C33" t="s">
        <v>134</v>
      </c>
      <c r="D33" t="s">
        <v>236</v>
      </c>
      <c r="F33" t="s">
        <v>313</v>
      </c>
      <c r="G33" t="s">
        <v>729</v>
      </c>
      <c r="I33" t="s">
        <v>913</v>
      </c>
      <c r="J33" t="s">
        <v>990</v>
      </c>
      <c r="K33" t="s">
        <v>1230</v>
      </c>
      <c r="L33" t="s">
        <v>1442</v>
      </c>
      <c r="M33" t="s">
        <v>2280</v>
      </c>
      <c r="N33" t="s">
        <v>2355</v>
      </c>
      <c r="O33" t="s">
        <v>2493</v>
      </c>
      <c r="P33" t="s">
        <v>1494</v>
      </c>
      <c r="Q33" t="s">
        <v>2836</v>
      </c>
      <c r="R33" t="s">
        <v>3004</v>
      </c>
      <c r="S33" t="s">
        <v>3219</v>
      </c>
      <c r="T33" t="s">
        <v>3588</v>
      </c>
      <c r="U33" t="s">
        <v>3673</v>
      </c>
      <c r="V33" t="s">
        <v>3817</v>
      </c>
      <c r="X33" t="s">
        <v>3879</v>
      </c>
      <c r="Y33" t="s">
        <v>4349</v>
      </c>
      <c r="Z33" t="s">
        <v>4618</v>
      </c>
      <c r="AA33" t="s">
        <v>4684</v>
      </c>
      <c r="AB33" t="s">
        <v>5282</v>
      </c>
    </row>
    <row r="34" spans="3:28" x14ac:dyDescent="0.25">
      <c r="C34" t="s">
        <v>135</v>
      </c>
      <c r="D34" t="s">
        <v>237</v>
      </c>
      <c r="F34" t="s">
        <v>314</v>
      </c>
      <c r="G34" t="s">
        <v>730</v>
      </c>
      <c r="I34" t="s">
        <v>914</v>
      </c>
      <c r="J34" t="s">
        <v>991</v>
      </c>
      <c r="K34" t="s">
        <v>1231</v>
      </c>
      <c r="L34" t="s">
        <v>1443</v>
      </c>
      <c r="M34" t="s">
        <v>2281</v>
      </c>
      <c r="N34" t="s">
        <v>2356</v>
      </c>
      <c r="O34" t="s">
        <v>2494</v>
      </c>
      <c r="P34" t="s">
        <v>2633</v>
      </c>
      <c r="Q34" t="s">
        <v>2837</v>
      </c>
      <c r="R34" t="s">
        <v>3005</v>
      </c>
      <c r="S34" t="s">
        <v>3220</v>
      </c>
      <c r="T34" t="s">
        <v>3589</v>
      </c>
      <c r="U34" t="s">
        <v>3674</v>
      </c>
      <c r="V34" t="s">
        <v>3818</v>
      </c>
      <c r="X34" t="s">
        <v>3880</v>
      </c>
      <c r="Y34" t="s">
        <v>4350</v>
      </c>
      <c r="Z34" t="s">
        <v>4619</v>
      </c>
      <c r="AA34" t="s">
        <v>4685</v>
      </c>
      <c r="AB34" t="s">
        <v>5283</v>
      </c>
    </row>
    <row r="35" spans="3:28" x14ac:dyDescent="0.25">
      <c r="C35" t="s">
        <v>136</v>
      </c>
      <c r="D35" t="s">
        <v>238</v>
      </c>
      <c r="F35" t="s">
        <v>315</v>
      </c>
      <c r="G35" t="s">
        <v>731</v>
      </c>
      <c r="I35" t="s">
        <v>915</v>
      </c>
      <c r="J35" t="s">
        <v>992</v>
      </c>
      <c r="K35" t="s">
        <v>1232</v>
      </c>
      <c r="L35" t="s">
        <v>1444</v>
      </c>
      <c r="M35" t="s">
        <v>2282</v>
      </c>
      <c r="N35" t="s">
        <v>2357</v>
      </c>
      <c r="O35" t="s">
        <v>2495</v>
      </c>
      <c r="P35" t="s">
        <v>2634</v>
      </c>
      <c r="Q35" t="s">
        <v>2838</v>
      </c>
      <c r="R35" t="s">
        <v>3006</v>
      </c>
      <c r="S35" t="s">
        <v>3221</v>
      </c>
      <c r="T35" t="s">
        <v>3590</v>
      </c>
      <c r="U35" t="s">
        <v>3675</v>
      </c>
      <c r="V35" t="s">
        <v>3819</v>
      </c>
      <c r="X35" t="s">
        <v>3881</v>
      </c>
      <c r="Y35" t="s">
        <v>4351</v>
      </c>
      <c r="Z35" t="s">
        <v>4620</v>
      </c>
      <c r="AA35" t="s">
        <v>4686</v>
      </c>
      <c r="AB35" t="s">
        <v>5284</v>
      </c>
    </row>
    <row r="36" spans="3:28" x14ac:dyDescent="0.25">
      <c r="C36" t="s">
        <v>137</v>
      </c>
      <c r="D36" t="s">
        <v>239</v>
      </c>
      <c r="F36" t="s">
        <v>316</v>
      </c>
      <c r="G36" t="s">
        <v>732</v>
      </c>
      <c r="I36" t="s">
        <v>916</v>
      </c>
      <c r="J36" t="s">
        <v>993</v>
      </c>
      <c r="K36" t="s">
        <v>1233</v>
      </c>
      <c r="L36" t="s">
        <v>1445</v>
      </c>
      <c r="M36" t="s">
        <v>2283</v>
      </c>
      <c r="N36" t="s">
        <v>2358</v>
      </c>
      <c r="O36" t="s">
        <v>2496</v>
      </c>
      <c r="P36" t="s">
        <v>2635</v>
      </c>
      <c r="Q36" t="s">
        <v>2839</v>
      </c>
      <c r="R36" t="s">
        <v>3007</v>
      </c>
      <c r="S36" t="s">
        <v>3222</v>
      </c>
      <c r="T36" t="s">
        <v>3591</v>
      </c>
      <c r="U36" t="s">
        <v>3676</v>
      </c>
      <c r="V36" t="s">
        <v>3820</v>
      </c>
      <c r="X36" t="s">
        <v>3882</v>
      </c>
      <c r="Y36" t="s">
        <v>4352</v>
      </c>
      <c r="Z36" t="s">
        <v>4621</v>
      </c>
      <c r="AA36" t="s">
        <v>4687</v>
      </c>
      <c r="AB36" t="s">
        <v>3940</v>
      </c>
    </row>
    <row r="37" spans="3:28" x14ac:dyDescent="0.25">
      <c r="C37" t="s">
        <v>138</v>
      </c>
      <c r="D37" t="s">
        <v>240</v>
      </c>
      <c r="F37" t="s">
        <v>317</v>
      </c>
      <c r="G37" t="s">
        <v>733</v>
      </c>
      <c r="I37" t="s">
        <v>917</v>
      </c>
      <c r="J37" t="s">
        <v>994</v>
      </c>
      <c r="K37" t="s">
        <v>1234</v>
      </c>
      <c r="L37" t="s">
        <v>1446</v>
      </c>
      <c r="M37" t="s">
        <v>2284</v>
      </c>
      <c r="N37" t="s">
        <v>2359</v>
      </c>
      <c r="O37" t="s">
        <v>2497</v>
      </c>
      <c r="P37" t="s">
        <v>2636</v>
      </c>
      <c r="Q37" t="s">
        <v>2840</v>
      </c>
      <c r="R37" t="s">
        <v>3008</v>
      </c>
      <c r="S37" t="s">
        <v>3223</v>
      </c>
      <c r="T37" t="s">
        <v>3592</v>
      </c>
      <c r="U37" t="s">
        <v>3677</v>
      </c>
      <c r="V37" t="s">
        <v>3821</v>
      </c>
      <c r="X37" t="s">
        <v>3883</v>
      </c>
      <c r="Y37" t="s">
        <v>323</v>
      </c>
      <c r="Z37" t="s">
        <v>4622</v>
      </c>
      <c r="AA37" t="s">
        <v>4688</v>
      </c>
      <c r="AB37" t="s">
        <v>5285</v>
      </c>
    </row>
    <row r="38" spans="3:28" x14ac:dyDescent="0.25">
      <c r="C38" t="s">
        <v>139</v>
      </c>
      <c r="D38" t="s">
        <v>241</v>
      </c>
      <c r="F38" t="s">
        <v>318</v>
      </c>
      <c r="G38" t="s">
        <v>734</v>
      </c>
      <c r="I38" t="s">
        <v>918</v>
      </c>
      <c r="J38" t="s">
        <v>995</v>
      </c>
      <c r="K38" t="s">
        <v>1235</v>
      </c>
      <c r="L38" t="s">
        <v>1447</v>
      </c>
      <c r="M38" t="s">
        <v>2285</v>
      </c>
      <c r="N38" t="s">
        <v>2360</v>
      </c>
      <c r="O38" t="s">
        <v>2498</v>
      </c>
      <c r="P38" t="s">
        <v>2637</v>
      </c>
      <c r="Q38" t="s">
        <v>2841</v>
      </c>
      <c r="R38" t="s">
        <v>3009</v>
      </c>
      <c r="S38" t="s">
        <v>894</v>
      </c>
      <c r="T38" t="s">
        <v>3593</v>
      </c>
      <c r="U38" t="s">
        <v>3678</v>
      </c>
      <c r="V38" t="s">
        <v>3822</v>
      </c>
      <c r="X38" t="s">
        <v>3884</v>
      </c>
      <c r="Y38" t="s">
        <v>4353</v>
      </c>
      <c r="Z38" t="s">
        <v>4623</v>
      </c>
      <c r="AA38" t="s">
        <v>4689</v>
      </c>
      <c r="AB38" t="s">
        <v>5286</v>
      </c>
    </row>
    <row r="39" spans="3:28" x14ac:dyDescent="0.25">
      <c r="C39" t="s">
        <v>140</v>
      </c>
      <c r="D39" t="s">
        <v>242</v>
      </c>
      <c r="F39" t="s">
        <v>319</v>
      </c>
      <c r="G39" t="s">
        <v>735</v>
      </c>
      <c r="I39" t="s">
        <v>919</v>
      </c>
      <c r="J39" t="s">
        <v>996</v>
      </c>
      <c r="K39" t="s">
        <v>1236</v>
      </c>
      <c r="L39" t="s">
        <v>1448</v>
      </c>
      <c r="M39" t="s">
        <v>2286</v>
      </c>
      <c r="N39" t="s">
        <v>2361</v>
      </c>
      <c r="O39" t="s">
        <v>2499</v>
      </c>
      <c r="P39" t="s">
        <v>2638</v>
      </c>
      <c r="Q39" t="s">
        <v>2842</v>
      </c>
      <c r="R39" t="s">
        <v>3010</v>
      </c>
      <c r="S39" t="s">
        <v>3224</v>
      </c>
      <c r="T39" t="s">
        <v>3594</v>
      </c>
      <c r="U39" t="s">
        <v>3679</v>
      </c>
      <c r="V39" t="s">
        <v>1348</v>
      </c>
      <c r="X39" t="s">
        <v>3885</v>
      </c>
      <c r="Y39" t="s">
        <v>4354</v>
      </c>
      <c r="Z39" t="s">
        <v>4624</v>
      </c>
      <c r="AA39" t="s">
        <v>4690</v>
      </c>
      <c r="AB39" t="s">
        <v>5287</v>
      </c>
    </row>
    <row r="40" spans="3:28" x14ac:dyDescent="0.25">
      <c r="C40" t="s">
        <v>141</v>
      </c>
      <c r="D40" t="s">
        <v>243</v>
      </c>
      <c r="F40" t="s">
        <v>320</v>
      </c>
      <c r="G40" t="s">
        <v>736</v>
      </c>
      <c r="I40" t="s">
        <v>920</v>
      </c>
      <c r="J40" t="s">
        <v>997</v>
      </c>
      <c r="K40" t="s">
        <v>1237</v>
      </c>
      <c r="L40" t="s">
        <v>1449</v>
      </c>
      <c r="M40" t="s">
        <v>2287</v>
      </c>
      <c r="N40" t="s">
        <v>2362</v>
      </c>
      <c r="O40" t="s">
        <v>2500</v>
      </c>
      <c r="P40" t="s">
        <v>2639</v>
      </c>
      <c r="Q40" t="s">
        <v>2843</v>
      </c>
      <c r="R40" t="s">
        <v>3011</v>
      </c>
      <c r="S40" t="s">
        <v>3225</v>
      </c>
      <c r="T40" t="s">
        <v>3595</v>
      </c>
      <c r="U40" t="s">
        <v>3680</v>
      </c>
      <c r="V40" t="s">
        <v>3823</v>
      </c>
      <c r="X40" t="s">
        <v>3886</v>
      </c>
      <c r="Y40" t="s">
        <v>4355</v>
      </c>
      <c r="Z40" t="s">
        <v>4625</v>
      </c>
      <c r="AA40" t="s">
        <v>4691</v>
      </c>
      <c r="AB40" t="s">
        <v>5288</v>
      </c>
    </row>
    <row r="41" spans="3:28" x14ac:dyDescent="0.25">
      <c r="C41" t="s">
        <v>142</v>
      </c>
      <c r="D41" t="s">
        <v>244</v>
      </c>
      <c r="F41" t="s">
        <v>321</v>
      </c>
      <c r="G41" t="s">
        <v>737</v>
      </c>
      <c r="I41" t="s">
        <v>921</v>
      </c>
      <c r="J41" t="s">
        <v>998</v>
      </c>
      <c r="K41" t="s">
        <v>1238</v>
      </c>
      <c r="L41" t="s">
        <v>1450</v>
      </c>
      <c r="M41" t="s">
        <v>2288</v>
      </c>
      <c r="N41" t="s">
        <v>2363</v>
      </c>
      <c r="O41" t="s">
        <v>2501</v>
      </c>
      <c r="P41" t="s">
        <v>2640</v>
      </c>
      <c r="Q41" t="s">
        <v>2844</v>
      </c>
      <c r="R41" t="s">
        <v>3012</v>
      </c>
      <c r="S41" t="s">
        <v>3226</v>
      </c>
      <c r="T41" t="s">
        <v>3596</v>
      </c>
      <c r="U41" t="s">
        <v>3681</v>
      </c>
      <c r="V41" t="s">
        <v>3824</v>
      </c>
      <c r="X41" t="s">
        <v>3887</v>
      </c>
      <c r="Y41" t="s">
        <v>4356</v>
      </c>
      <c r="Z41" t="s">
        <v>4626</v>
      </c>
      <c r="AA41" t="s">
        <v>4692</v>
      </c>
      <c r="AB41" t="s">
        <v>5289</v>
      </c>
    </row>
    <row r="42" spans="3:28" x14ac:dyDescent="0.25">
      <c r="C42" t="s">
        <v>143</v>
      </c>
      <c r="D42" t="s">
        <v>245</v>
      </c>
      <c r="F42" t="s">
        <v>322</v>
      </c>
      <c r="G42" t="s">
        <v>738</v>
      </c>
      <c r="I42" t="s">
        <v>922</v>
      </c>
      <c r="J42" t="s">
        <v>999</v>
      </c>
      <c r="K42" t="s">
        <v>1239</v>
      </c>
      <c r="L42" t="s">
        <v>1451</v>
      </c>
      <c r="M42" t="s">
        <v>2289</v>
      </c>
      <c r="N42" t="s">
        <v>2364</v>
      </c>
      <c r="O42" t="s">
        <v>2502</v>
      </c>
      <c r="P42" t="s">
        <v>2641</v>
      </c>
      <c r="Q42" t="s">
        <v>2845</v>
      </c>
      <c r="R42" t="s">
        <v>3013</v>
      </c>
      <c r="S42" t="s">
        <v>3227</v>
      </c>
      <c r="T42" t="s">
        <v>3597</v>
      </c>
      <c r="U42" t="s">
        <v>3682</v>
      </c>
      <c r="V42" t="s">
        <v>3825</v>
      </c>
      <c r="X42" t="s">
        <v>3220</v>
      </c>
      <c r="Y42" t="s">
        <v>4357</v>
      </c>
      <c r="Z42" t="s">
        <v>4627</v>
      </c>
      <c r="AA42" t="s">
        <v>4693</v>
      </c>
      <c r="AB42" t="s">
        <v>5290</v>
      </c>
    </row>
    <row r="43" spans="3:28" x14ac:dyDescent="0.25">
      <c r="C43" t="s">
        <v>144</v>
      </c>
      <c r="D43" t="s">
        <v>246</v>
      </c>
      <c r="F43" t="s">
        <v>323</v>
      </c>
      <c r="G43" t="s">
        <v>739</v>
      </c>
      <c r="I43" t="s">
        <v>923</v>
      </c>
      <c r="J43" t="s">
        <v>1000</v>
      </c>
      <c r="K43" t="s">
        <v>1240</v>
      </c>
      <c r="L43" t="s">
        <v>1452</v>
      </c>
      <c r="M43" t="s">
        <v>2290</v>
      </c>
      <c r="N43" t="s">
        <v>2365</v>
      </c>
      <c r="O43" t="s">
        <v>2503</v>
      </c>
      <c r="P43" t="s">
        <v>2642</v>
      </c>
      <c r="Q43" t="s">
        <v>2846</v>
      </c>
      <c r="R43" t="s">
        <v>3014</v>
      </c>
      <c r="S43" t="s">
        <v>3228</v>
      </c>
      <c r="T43" t="s">
        <v>3598</v>
      </c>
      <c r="U43" t="s">
        <v>3683</v>
      </c>
      <c r="V43" t="s">
        <v>3826</v>
      </c>
      <c r="X43" t="s">
        <v>3888</v>
      </c>
      <c r="Y43" t="s">
        <v>2632</v>
      </c>
      <c r="Z43" t="s">
        <v>4628</v>
      </c>
      <c r="AA43" t="s">
        <v>4694</v>
      </c>
      <c r="AB43" t="s">
        <v>5291</v>
      </c>
    </row>
    <row r="44" spans="3:28" x14ac:dyDescent="0.25">
      <c r="C44" t="s">
        <v>145</v>
      </c>
      <c r="D44" t="s">
        <v>247</v>
      </c>
      <c r="F44" t="s">
        <v>324</v>
      </c>
      <c r="G44" t="s">
        <v>740</v>
      </c>
      <c r="I44" t="s">
        <v>924</v>
      </c>
      <c r="J44" t="s">
        <v>1001</v>
      </c>
      <c r="K44" t="s">
        <v>1241</v>
      </c>
      <c r="L44" t="s">
        <v>1453</v>
      </c>
      <c r="M44" t="s">
        <v>2291</v>
      </c>
      <c r="N44" t="s">
        <v>2366</v>
      </c>
      <c r="O44" t="s">
        <v>2504</v>
      </c>
      <c r="P44" t="s">
        <v>2643</v>
      </c>
      <c r="Q44" t="s">
        <v>2847</v>
      </c>
      <c r="R44" t="s">
        <v>3015</v>
      </c>
      <c r="S44" t="s">
        <v>1494</v>
      </c>
      <c r="T44" t="s">
        <v>1885</v>
      </c>
      <c r="U44" t="s">
        <v>3684</v>
      </c>
      <c r="V44" t="s">
        <v>3827</v>
      </c>
      <c r="X44" t="s">
        <v>3889</v>
      </c>
      <c r="Y44" t="s">
        <v>4358</v>
      </c>
      <c r="Z44" t="s">
        <v>4629</v>
      </c>
      <c r="AA44" t="s">
        <v>4695</v>
      </c>
      <c r="AB44" t="s">
        <v>5292</v>
      </c>
    </row>
    <row r="45" spans="3:28" x14ac:dyDescent="0.25">
      <c r="C45" t="s">
        <v>146</v>
      </c>
      <c r="D45" t="s">
        <v>248</v>
      </c>
      <c r="F45" t="s">
        <v>325</v>
      </c>
      <c r="G45" t="s">
        <v>741</v>
      </c>
      <c r="I45" t="s">
        <v>925</v>
      </c>
      <c r="J45" t="s">
        <v>1002</v>
      </c>
      <c r="K45" t="s">
        <v>1242</v>
      </c>
      <c r="L45" t="s">
        <v>1454</v>
      </c>
      <c r="M45" t="s">
        <v>2292</v>
      </c>
      <c r="N45" t="s">
        <v>2367</v>
      </c>
      <c r="O45" t="s">
        <v>2505</v>
      </c>
      <c r="P45" t="s">
        <v>2644</v>
      </c>
      <c r="Q45" t="s">
        <v>2848</v>
      </c>
      <c r="R45" t="s">
        <v>3016</v>
      </c>
      <c r="S45" t="s">
        <v>3229</v>
      </c>
      <c r="T45" t="s">
        <v>3599</v>
      </c>
      <c r="U45" t="s">
        <v>3685</v>
      </c>
      <c r="V45" t="s">
        <v>3828</v>
      </c>
      <c r="X45" t="s">
        <v>3890</v>
      </c>
      <c r="Y45" t="s">
        <v>4359</v>
      </c>
      <c r="Z45" t="s">
        <v>4630</v>
      </c>
      <c r="AA45" t="s">
        <v>4696</v>
      </c>
      <c r="AB45" t="s">
        <v>5293</v>
      </c>
    </row>
    <row r="46" spans="3:28" x14ac:dyDescent="0.25">
      <c r="C46" t="s">
        <v>147</v>
      </c>
      <c r="D46" t="s">
        <v>249</v>
      </c>
      <c r="F46" t="s">
        <v>326</v>
      </c>
      <c r="G46" t="s">
        <v>742</v>
      </c>
      <c r="I46" t="s">
        <v>926</v>
      </c>
      <c r="J46" t="s">
        <v>1003</v>
      </c>
      <c r="K46" t="s">
        <v>1243</v>
      </c>
      <c r="L46" t="s">
        <v>1455</v>
      </c>
      <c r="M46" t="s">
        <v>793</v>
      </c>
      <c r="N46" t="s">
        <v>2368</v>
      </c>
      <c r="O46" t="s">
        <v>2506</v>
      </c>
      <c r="P46" t="s">
        <v>2645</v>
      </c>
      <c r="Q46" t="s">
        <v>2849</v>
      </c>
      <c r="R46" t="s">
        <v>3017</v>
      </c>
      <c r="S46" t="s">
        <v>3230</v>
      </c>
      <c r="T46" t="s">
        <v>3600</v>
      </c>
      <c r="U46" t="s">
        <v>3686</v>
      </c>
      <c r="V46" t="s">
        <v>3829</v>
      </c>
      <c r="X46" t="s">
        <v>3891</v>
      </c>
      <c r="Y46" t="s">
        <v>4360</v>
      </c>
      <c r="Z46" t="s">
        <v>4631</v>
      </c>
      <c r="AA46" t="s">
        <v>4697</v>
      </c>
      <c r="AB46" t="s">
        <v>5294</v>
      </c>
    </row>
    <row r="47" spans="3:28" x14ac:dyDescent="0.25">
      <c r="C47" t="s">
        <v>148</v>
      </c>
      <c r="D47" t="s">
        <v>250</v>
      </c>
      <c r="F47" t="s">
        <v>327</v>
      </c>
      <c r="G47" t="s">
        <v>743</v>
      </c>
      <c r="I47" t="s">
        <v>927</v>
      </c>
      <c r="J47" t="s">
        <v>1004</v>
      </c>
      <c r="K47" t="s">
        <v>1244</v>
      </c>
      <c r="L47" t="s">
        <v>1456</v>
      </c>
      <c r="M47" t="s">
        <v>2293</v>
      </c>
      <c r="N47" t="s">
        <v>2369</v>
      </c>
      <c r="O47" t="s">
        <v>2507</v>
      </c>
      <c r="P47" t="s">
        <v>2646</v>
      </c>
      <c r="Q47" t="s">
        <v>2850</v>
      </c>
      <c r="R47" t="s">
        <v>3018</v>
      </c>
      <c r="S47" t="s">
        <v>3231</v>
      </c>
      <c r="T47" t="s">
        <v>3601</v>
      </c>
      <c r="U47" t="s">
        <v>3687</v>
      </c>
      <c r="V47" t="s">
        <v>3830</v>
      </c>
      <c r="X47" t="s">
        <v>3892</v>
      </c>
      <c r="Y47" t="s">
        <v>4361</v>
      </c>
      <c r="Z47" t="s">
        <v>4632</v>
      </c>
      <c r="AA47" t="s">
        <v>4698</v>
      </c>
      <c r="AB47" t="s">
        <v>5295</v>
      </c>
    </row>
    <row r="48" spans="3:28" x14ac:dyDescent="0.25">
      <c r="C48" t="s">
        <v>149</v>
      </c>
      <c r="D48" t="s">
        <v>251</v>
      </c>
      <c r="F48" t="s">
        <v>328</v>
      </c>
      <c r="G48" t="s">
        <v>744</v>
      </c>
      <c r="I48" t="s">
        <v>928</v>
      </c>
      <c r="J48" t="s">
        <v>1005</v>
      </c>
      <c r="K48" t="s">
        <v>1245</v>
      </c>
      <c r="L48" t="s">
        <v>1457</v>
      </c>
      <c r="M48" t="s">
        <v>2294</v>
      </c>
      <c r="N48" t="s">
        <v>2370</v>
      </c>
      <c r="O48" t="s">
        <v>2508</v>
      </c>
      <c r="P48" t="s">
        <v>2647</v>
      </c>
      <c r="Q48" t="s">
        <v>2851</v>
      </c>
      <c r="R48" t="s">
        <v>3019</v>
      </c>
      <c r="S48" t="s">
        <v>3232</v>
      </c>
      <c r="T48" t="s">
        <v>3602</v>
      </c>
      <c r="U48" t="s">
        <v>3688</v>
      </c>
      <c r="V48" t="s">
        <v>3831</v>
      </c>
      <c r="X48" t="s">
        <v>3893</v>
      </c>
      <c r="Y48" t="s">
        <v>4362</v>
      </c>
      <c r="Z48" t="s">
        <v>4633</v>
      </c>
      <c r="AA48" t="s">
        <v>4699</v>
      </c>
      <c r="AB48" t="s">
        <v>5296</v>
      </c>
    </row>
    <row r="49" spans="3:28" x14ac:dyDescent="0.25">
      <c r="C49" t="s">
        <v>150</v>
      </c>
      <c r="D49" t="s">
        <v>252</v>
      </c>
      <c r="F49" t="s">
        <v>329</v>
      </c>
      <c r="G49" t="s">
        <v>745</v>
      </c>
      <c r="I49" t="s">
        <v>929</v>
      </c>
      <c r="J49" t="s">
        <v>1006</v>
      </c>
      <c r="K49" t="s">
        <v>1246</v>
      </c>
      <c r="L49" t="s">
        <v>1458</v>
      </c>
      <c r="M49" t="s">
        <v>2295</v>
      </c>
      <c r="N49" t="s">
        <v>2371</v>
      </c>
      <c r="O49" t="s">
        <v>2509</v>
      </c>
      <c r="P49" t="s">
        <v>2648</v>
      </c>
      <c r="Q49" t="s">
        <v>742</v>
      </c>
      <c r="R49" t="s">
        <v>3020</v>
      </c>
      <c r="S49" t="s">
        <v>3233</v>
      </c>
      <c r="T49" t="s">
        <v>3603</v>
      </c>
      <c r="U49" t="s">
        <v>3689</v>
      </c>
      <c r="V49" t="s">
        <v>3832</v>
      </c>
      <c r="X49" t="s">
        <v>3894</v>
      </c>
      <c r="Y49" t="s">
        <v>4363</v>
      </c>
      <c r="Z49" t="s">
        <v>824</v>
      </c>
      <c r="AA49" t="s">
        <v>4700</v>
      </c>
      <c r="AB49" t="s">
        <v>5297</v>
      </c>
    </row>
    <row r="50" spans="3:28" x14ac:dyDescent="0.25">
      <c r="C50" t="s">
        <v>151</v>
      </c>
      <c r="D50" t="s">
        <v>253</v>
      </c>
      <c r="F50" t="s">
        <v>330</v>
      </c>
      <c r="G50" t="s">
        <v>746</v>
      </c>
      <c r="I50" t="s">
        <v>930</v>
      </c>
      <c r="J50" t="s">
        <v>1007</v>
      </c>
      <c r="K50" t="s">
        <v>1247</v>
      </c>
      <c r="L50" t="s">
        <v>1459</v>
      </c>
      <c r="M50" t="s">
        <v>2296</v>
      </c>
      <c r="N50" t="s">
        <v>2372</v>
      </c>
      <c r="O50" t="s">
        <v>2510</v>
      </c>
      <c r="P50" t="s">
        <v>2649</v>
      </c>
      <c r="Q50" t="s">
        <v>2852</v>
      </c>
      <c r="R50" t="s">
        <v>3021</v>
      </c>
      <c r="S50" t="s">
        <v>3234</v>
      </c>
      <c r="T50" t="s">
        <v>3604</v>
      </c>
      <c r="U50" t="s">
        <v>3690</v>
      </c>
      <c r="V50" t="s">
        <v>3833</v>
      </c>
      <c r="X50" t="s">
        <v>3895</v>
      </c>
      <c r="Y50" t="s">
        <v>4364</v>
      </c>
      <c r="Z50" t="s">
        <v>4634</v>
      </c>
      <c r="AA50" t="s">
        <v>4701</v>
      </c>
      <c r="AB50" t="s">
        <v>5298</v>
      </c>
    </row>
    <row r="51" spans="3:28" x14ac:dyDescent="0.25">
      <c r="C51" t="s">
        <v>152</v>
      </c>
      <c r="D51" t="s">
        <v>254</v>
      </c>
      <c r="F51" t="s">
        <v>331</v>
      </c>
      <c r="G51" t="s">
        <v>747</v>
      </c>
      <c r="I51" t="s">
        <v>931</v>
      </c>
      <c r="J51" t="s">
        <v>1008</v>
      </c>
      <c r="K51" t="s">
        <v>1248</v>
      </c>
      <c r="L51" t="s">
        <v>1460</v>
      </c>
      <c r="M51" t="s">
        <v>2297</v>
      </c>
      <c r="N51" t="s">
        <v>2373</v>
      </c>
      <c r="O51" t="s">
        <v>2511</v>
      </c>
      <c r="P51" t="s">
        <v>2650</v>
      </c>
      <c r="Q51" t="s">
        <v>2853</v>
      </c>
      <c r="R51" t="s">
        <v>3022</v>
      </c>
      <c r="S51" t="s">
        <v>3235</v>
      </c>
      <c r="T51" t="s">
        <v>3605</v>
      </c>
      <c r="U51" t="s">
        <v>3691</v>
      </c>
      <c r="V51" t="s">
        <v>3834</v>
      </c>
      <c r="X51" t="s">
        <v>2632</v>
      </c>
      <c r="Y51" t="s">
        <v>4365</v>
      </c>
      <c r="Z51" t="s">
        <v>4635</v>
      </c>
      <c r="AA51" t="s">
        <v>4702</v>
      </c>
      <c r="AB51" t="s">
        <v>3050</v>
      </c>
    </row>
    <row r="52" spans="3:28" x14ac:dyDescent="0.25">
      <c r="C52" t="s">
        <v>153</v>
      </c>
      <c r="D52" t="s">
        <v>255</v>
      </c>
      <c r="F52" t="s">
        <v>332</v>
      </c>
      <c r="G52" t="s">
        <v>748</v>
      </c>
      <c r="I52" t="s">
        <v>932</v>
      </c>
      <c r="J52" t="s">
        <v>1009</v>
      </c>
      <c r="K52" t="s">
        <v>1249</v>
      </c>
      <c r="L52" t="s">
        <v>1461</v>
      </c>
      <c r="M52" t="s">
        <v>2298</v>
      </c>
      <c r="N52" t="s">
        <v>2374</v>
      </c>
      <c r="O52" t="s">
        <v>2512</v>
      </c>
      <c r="P52" t="s">
        <v>2651</v>
      </c>
      <c r="Q52" t="s">
        <v>2659</v>
      </c>
      <c r="R52" t="s">
        <v>3023</v>
      </c>
      <c r="S52" t="s">
        <v>3236</v>
      </c>
      <c r="T52" t="s">
        <v>3606</v>
      </c>
      <c r="U52" t="s">
        <v>3692</v>
      </c>
      <c r="V52" t="s">
        <v>3835</v>
      </c>
      <c r="X52" t="s">
        <v>3896</v>
      </c>
      <c r="Y52" t="s">
        <v>4366</v>
      </c>
      <c r="Z52" t="s">
        <v>3437</v>
      </c>
      <c r="AA52" t="s">
        <v>4703</v>
      </c>
      <c r="AB52" t="s">
        <v>410</v>
      </c>
    </row>
    <row r="53" spans="3:28" x14ac:dyDescent="0.25">
      <c r="C53" t="s">
        <v>154</v>
      </c>
      <c r="D53" t="s">
        <v>256</v>
      </c>
      <c r="F53" t="s">
        <v>333</v>
      </c>
      <c r="G53" t="s">
        <v>749</v>
      </c>
      <c r="I53" t="s">
        <v>933</v>
      </c>
      <c r="J53" t="s">
        <v>1010</v>
      </c>
      <c r="K53" t="s">
        <v>1250</v>
      </c>
      <c r="L53" t="s">
        <v>1462</v>
      </c>
      <c r="M53" t="s">
        <v>548</v>
      </c>
      <c r="N53" t="s">
        <v>2375</v>
      </c>
      <c r="O53" t="s">
        <v>2513</v>
      </c>
      <c r="P53" t="s">
        <v>2652</v>
      </c>
      <c r="Q53" t="s">
        <v>2854</v>
      </c>
      <c r="R53" t="s">
        <v>2269</v>
      </c>
      <c r="S53" t="s">
        <v>3237</v>
      </c>
      <c r="T53" t="s">
        <v>3607</v>
      </c>
      <c r="U53" t="s">
        <v>3693</v>
      </c>
      <c r="V53" t="s">
        <v>3836</v>
      </c>
      <c r="X53" t="s">
        <v>3897</v>
      </c>
      <c r="Y53" t="s">
        <v>4367</v>
      </c>
      <c r="Z53" t="s">
        <v>4636</v>
      </c>
      <c r="AA53" t="s">
        <v>4704</v>
      </c>
      <c r="AB53" t="s">
        <v>5299</v>
      </c>
    </row>
    <row r="54" spans="3:28" x14ac:dyDescent="0.25">
      <c r="C54" t="s">
        <v>155</v>
      </c>
      <c r="D54" t="s">
        <v>257</v>
      </c>
      <c r="F54" t="s">
        <v>334</v>
      </c>
      <c r="G54" t="s">
        <v>750</v>
      </c>
      <c r="I54" t="s">
        <v>934</v>
      </c>
      <c r="J54" t="s">
        <v>1011</v>
      </c>
      <c r="K54" t="s">
        <v>1251</v>
      </c>
      <c r="L54" t="s">
        <v>1463</v>
      </c>
      <c r="M54" t="s">
        <v>2299</v>
      </c>
      <c r="N54" t="s">
        <v>2376</v>
      </c>
      <c r="O54" t="s">
        <v>2514</v>
      </c>
      <c r="P54" t="s">
        <v>2653</v>
      </c>
      <c r="Q54" t="s">
        <v>2855</v>
      </c>
      <c r="R54" t="s">
        <v>3024</v>
      </c>
      <c r="S54" t="s">
        <v>3238</v>
      </c>
      <c r="T54" t="s">
        <v>3608</v>
      </c>
      <c r="U54" t="s">
        <v>1075</v>
      </c>
      <c r="X54" t="s">
        <v>3898</v>
      </c>
      <c r="Y54" t="s">
        <v>4368</v>
      </c>
      <c r="Z54" t="s">
        <v>4637</v>
      </c>
      <c r="AA54" t="s">
        <v>4705</v>
      </c>
      <c r="AB54" t="s">
        <v>413</v>
      </c>
    </row>
    <row r="55" spans="3:28" x14ac:dyDescent="0.25">
      <c r="C55" t="s">
        <v>156</v>
      </c>
      <c r="D55" t="s">
        <v>258</v>
      </c>
      <c r="F55" t="s">
        <v>335</v>
      </c>
      <c r="G55" t="s">
        <v>751</v>
      </c>
      <c r="I55" t="s">
        <v>935</v>
      </c>
      <c r="J55" t="s">
        <v>1012</v>
      </c>
      <c r="K55" t="s">
        <v>1252</v>
      </c>
      <c r="L55" t="s">
        <v>1464</v>
      </c>
      <c r="M55" t="s">
        <v>2300</v>
      </c>
      <c r="N55" t="s">
        <v>2377</v>
      </c>
      <c r="O55" t="s">
        <v>2515</v>
      </c>
      <c r="P55" t="s">
        <v>2654</v>
      </c>
      <c r="Q55" t="s">
        <v>2856</v>
      </c>
      <c r="R55" t="s">
        <v>3025</v>
      </c>
      <c r="S55" t="s">
        <v>3239</v>
      </c>
      <c r="T55" t="s">
        <v>3609</v>
      </c>
      <c r="U55" t="s">
        <v>3694</v>
      </c>
      <c r="X55" t="s">
        <v>3899</v>
      </c>
      <c r="Y55" t="s">
        <v>4369</v>
      </c>
      <c r="Z55" t="s">
        <v>4638</v>
      </c>
      <c r="AA55" t="s">
        <v>4706</v>
      </c>
      <c r="AB55" t="s">
        <v>5300</v>
      </c>
    </row>
    <row r="56" spans="3:28" x14ac:dyDescent="0.25">
      <c r="C56" t="s">
        <v>157</v>
      </c>
      <c r="D56" t="s">
        <v>259</v>
      </c>
      <c r="F56" t="s">
        <v>336</v>
      </c>
      <c r="G56" t="s">
        <v>752</v>
      </c>
      <c r="I56" t="s">
        <v>936</v>
      </c>
      <c r="J56" t="s">
        <v>1013</v>
      </c>
      <c r="K56" t="s">
        <v>1253</v>
      </c>
      <c r="L56" t="s">
        <v>1465</v>
      </c>
      <c r="M56" t="s">
        <v>2301</v>
      </c>
      <c r="N56" t="s">
        <v>2378</v>
      </c>
      <c r="O56" t="s">
        <v>2516</v>
      </c>
      <c r="P56" t="s">
        <v>2655</v>
      </c>
      <c r="Q56" t="s">
        <v>2857</v>
      </c>
      <c r="R56" t="s">
        <v>3026</v>
      </c>
      <c r="S56" t="s">
        <v>3240</v>
      </c>
      <c r="T56" t="s">
        <v>3610</v>
      </c>
      <c r="U56" t="s">
        <v>3695</v>
      </c>
      <c r="X56" t="s">
        <v>3900</v>
      </c>
      <c r="Y56" t="s">
        <v>117</v>
      </c>
      <c r="Z56" t="s">
        <v>4639</v>
      </c>
      <c r="AA56" t="s">
        <v>4707</v>
      </c>
      <c r="AB56" t="s">
        <v>5301</v>
      </c>
    </row>
    <row r="57" spans="3:28" x14ac:dyDescent="0.25">
      <c r="C57" t="s">
        <v>158</v>
      </c>
      <c r="D57" t="s">
        <v>260</v>
      </c>
      <c r="F57" t="s">
        <v>337</v>
      </c>
      <c r="G57" t="s">
        <v>753</v>
      </c>
      <c r="I57" t="s">
        <v>937</v>
      </c>
      <c r="J57" t="s">
        <v>1014</v>
      </c>
      <c r="K57" t="s">
        <v>1254</v>
      </c>
      <c r="L57" t="s">
        <v>1466</v>
      </c>
      <c r="M57" t="s">
        <v>2302</v>
      </c>
      <c r="N57" t="s">
        <v>2379</v>
      </c>
      <c r="O57" t="s">
        <v>2517</v>
      </c>
      <c r="P57" t="s">
        <v>2656</v>
      </c>
      <c r="Q57" t="s">
        <v>2858</v>
      </c>
      <c r="R57" t="s">
        <v>3027</v>
      </c>
      <c r="S57" t="s">
        <v>3241</v>
      </c>
      <c r="T57" t="s">
        <v>3611</v>
      </c>
      <c r="U57" t="s">
        <v>493</v>
      </c>
      <c r="X57" t="s">
        <v>3901</v>
      </c>
      <c r="Y57" t="s">
        <v>4370</v>
      </c>
      <c r="Z57" t="s">
        <v>4640</v>
      </c>
      <c r="AA57" t="s">
        <v>4708</v>
      </c>
      <c r="AB57" t="s">
        <v>5302</v>
      </c>
    </row>
    <row r="58" spans="3:28" x14ac:dyDescent="0.25">
      <c r="C58" t="s">
        <v>159</v>
      </c>
      <c r="D58" t="s">
        <v>261</v>
      </c>
      <c r="F58" t="s">
        <v>338</v>
      </c>
      <c r="G58" t="s">
        <v>754</v>
      </c>
      <c r="I58" t="s">
        <v>938</v>
      </c>
      <c r="J58" t="s">
        <v>1015</v>
      </c>
      <c r="K58" t="s">
        <v>1255</v>
      </c>
      <c r="L58" t="s">
        <v>1467</v>
      </c>
      <c r="M58" t="s">
        <v>2303</v>
      </c>
      <c r="N58" t="s">
        <v>2380</v>
      </c>
      <c r="O58" t="s">
        <v>2518</v>
      </c>
      <c r="P58" t="s">
        <v>2657</v>
      </c>
      <c r="Q58" t="s">
        <v>2859</v>
      </c>
      <c r="R58" t="s">
        <v>3028</v>
      </c>
      <c r="S58" t="s">
        <v>3242</v>
      </c>
      <c r="T58" t="s">
        <v>3612</v>
      </c>
      <c r="U58" t="s">
        <v>3696</v>
      </c>
      <c r="X58" t="s">
        <v>3902</v>
      </c>
      <c r="Y58" t="s">
        <v>4371</v>
      </c>
      <c r="Z58" t="s">
        <v>4641</v>
      </c>
      <c r="AA58" t="s">
        <v>4709</v>
      </c>
      <c r="AB58" t="s">
        <v>5303</v>
      </c>
    </row>
    <row r="59" spans="3:28" x14ac:dyDescent="0.25">
      <c r="C59" t="s">
        <v>160</v>
      </c>
      <c r="D59" t="s">
        <v>262</v>
      </c>
      <c r="F59" t="s">
        <v>339</v>
      </c>
      <c r="G59" t="s">
        <v>755</v>
      </c>
      <c r="I59" t="s">
        <v>939</v>
      </c>
      <c r="J59" t="s">
        <v>1016</v>
      </c>
      <c r="K59" t="s">
        <v>1256</v>
      </c>
      <c r="L59" t="s">
        <v>1468</v>
      </c>
      <c r="M59" t="s">
        <v>2304</v>
      </c>
      <c r="N59" t="s">
        <v>2381</v>
      </c>
      <c r="O59" t="s">
        <v>2519</v>
      </c>
      <c r="P59" t="s">
        <v>2658</v>
      </c>
      <c r="Q59" t="s">
        <v>2860</v>
      </c>
      <c r="R59" t="s">
        <v>3029</v>
      </c>
      <c r="S59" t="s">
        <v>3243</v>
      </c>
      <c r="T59" t="s">
        <v>3613</v>
      </c>
      <c r="U59" t="s">
        <v>3697</v>
      </c>
      <c r="X59" t="s">
        <v>3903</v>
      </c>
      <c r="Y59" t="s">
        <v>4372</v>
      </c>
      <c r="Z59" t="s">
        <v>3747</v>
      </c>
      <c r="AA59" t="s">
        <v>4710</v>
      </c>
      <c r="AB59" t="s">
        <v>5304</v>
      </c>
    </row>
    <row r="60" spans="3:28" x14ac:dyDescent="0.25">
      <c r="C60" t="s">
        <v>161</v>
      </c>
      <c r="D60" t="s">
        <v>263</v>
      </c>
      <c r="F60" t="s">
        <v>340</v>
      </c>
      <c r="G60" t="s">
        <v>756</v>
      </c>
      <c r="I60" t="s">
        <v>940</v>
      </c>
      <c r="J60" t="s">
        <v>1017</v>
      </c>
      <c r="K60" t="s">
        <v>1257</v>
      </c>
      <c r="L60" t="s">
        <v>1469</v>
      </c>
      <c r="M60" t="s">
        <v>2305</v>
      </c>
      <c r="N60" t="s">
        <v>2382</v>
      </c>
      <c r="O60" t="s">
        <v>2520</v>
      </c>
      <c r="P60" t="s">
        <v>2659</v>
      </c>
      <c r="Q60" t="s">
        <v>2861</v>
      </c>
      <c r="R60" t="s">
        <v>3030</v>
      </c>
      <c r="S60" t="s">
        <v>3244</v>
      </c>
      <c r="T60" t="s">
        <v>3614</v>
      </c>
      <c r="U60" t="s">
        <v>3698</v>
      </c>
      <c r="X60" t="s">
        <v>3904</v>
      </c>
      <c r="Y60" t="s">
        <v>4373</v>
      </c>
      <c r="Z60" t="s">
        <v>4642</v>
      </c>
      <c r="AA60" t="s">
        <v>4711</v>
      </c>
      <c r="AB60" t="s">
        <v>5305</v>
      </c>
    </row>
    <row r="61" spans="3:28" x14ac:dyDescent="0.25">
      <c r="C61" t="s">
        <v>162</v>
      </c>
      <c r="D61" t="s">
        <v>264</v>
      </c>
      <c r="F61" t="s">
        <v>341</v>
      </c>
      <c r="G61" t="s">
        <v>757</v>
      </c>
      <c r="I61" t="s">
        <v>941</v>
      </c>
      <c r="J61" t="s">
        <v>1018</v>
      </c>
      <c r="K61" t="s">
        <v>1258</v>
      </c>
      <c r="L61" t="s">
        <v>1470</v>
      </c>
      <c r="M61" t="s">
        <v>2306</v>
      </c>
      <c r="N61" t="s">
        <v>2383</v>
      </c>
      <c r="O61" t="s">
        <v>2521</v>
      </c>
      <c r="P61" t="s">
        <v>385</v>
      </c>
      <c r="Q61" t="s">
        <v>2862</v>
      </c>
      <c r="R61" t="s">
        <v>3031</v>
      </c>
      <c r="S61" t="s">
        <v>3245</v>
      </c>
      <c r="T61" t="s">
        <v>3615</v>
      </c>
      <c r="U61" t="s">
        <v>3699</v>
      </c>
      <c r="X61" t="s">
        <v>3905</v>
      </c>
      <c r="Y61" t="s">
        <v>4374</v>
      </c>
      <c r="Z61" t="s">
        <v>4643</v>
      </c>
      <c r="AA61" t="s">
        <v>4350</v>
      </c>
      <c r="AB61" t="s">
        <v>779</v>
      </c>
    </row>
    <row r="62" spans="3:28" x14ac:dyDescent="0.25">
      <c r="C62" t="s">
        <v>163</v>
      </c>
      <c r="D62" t="s">
        <v>265</v>
      </c>
      <c r="F62" t="s">
        <v>342</v>
      </c>
      <c r="G62" t="s">
        <v>758</v>
      </c>
      <c r="I62" t="s">
        <v>942</v>
      </c>
      <c r="J62" t="s">
        <v>1019</v>
      </c>
      <c r="K62" t="s">
        <v>1259</v>
      </c>
      <c r="L62" t="s">
        <v>1471</v>
      </c>
      <c r="M62" t="s">
        <v>2307</v>
      </c>
      <c r="N62" t="s">
        <v>2384</v>
      </c>
      <c r="O62" t="s">
        <v>2522</v>
      </c>
      <c r="P62" t="s">
        <v>2660</v>
      </c>
      <c r="Q62" t="s">
        <v>2863</v>
      </c>
      <c r="R62" t="s">
        <v>3032</v>
      </c>
      <c r="S62" t="s">
        <v>3246</v>
      </c>
      <c r="T62" t="s">
        <v>3616</v>
      </c>
      <c r="U62" t="s">
        <v>3700</v>
      </c>
      <c r="X62" t="s">
        <v>3906</v>
      </c>
      <c r="Y62" t="s">
        <v>4375</v>
      </c>
      <c r="Z62" t="s">
        <v>4644</v>
      </c>
      <c r="AA62" t="s">
        <v>4712</v>
      </c>
      <c r="AB62" t="s">
        <v>5306</v>
      </c>
    </row>
    <row r="63" spans="3:28" x14ac:dyDescent="0.25">
      <c r="C63" t="s">
        <v>164</v>
      </c>
      <c r="D63" t="s">
        <v>266</v>
      </c>
      <c r="F63" t="s">
        <v>343</v>
      </c>
      <c r="G63" t="s">
        <v>759</v>
      </c>
      <c r="I63" t="s">
        <v>943</v>
      </c>
      <c r="J63" t="s">
        <v>1020</v>
      </c>
      <c r="K63" t="s">
        <v>1260</v>
      </c>
      <c r="L63" t="s">
        <v>1472</v>
      </c>
      <c r="M63" t="s">
        <v>2308</v>
      </c>
      <c r="N63" t="s">
        <v>2385</v>
      </c>
      <c r="O63" t="s">
        <v>2523</v>
      </c>
      <c r="P63" t="s">
        <v>2661</v>
      </c>
      <c r="Q63" t="s">
        <v>2864</v>
      </c>
      <c r="R63" t="s">
        <v>3033</v>
      </c>
      <c r="S63" t="s">
        <v>3247</v>
      </c>
      <c r="T63" t="s">
        <v>3617</v>
      </c>
      <c r="U63" t="s">
        <v>3701</v>
      </c>
      <c r="X63" t="s">
        <v>3907</v>
      </c>
      <c r="Y63" t="s">
        <v>4376</v>
      </c>
      <c r="Z63" t="s">
        <v>4645</v>
      </c>
      <c r="AA63" t="s">
        <v>4713</v>
      </c>
      <c r="AB63" t="s">
        <v>5307</v>
      </c>
    </row>
    <row r="64" spans="3:28" x14ac:dyDescent="0.25">
      <c r="C64" t="s">
        <v>165</v>
      </c>
      <c r="F64" t="s">
        <v>344</v>
      </c>
      <c r="G64" t="s">
        <v>760</v>
      </c>
      <c r="I64" t="s">
        <v>944</v>
      </c>
      <c r="J64" t="s">
        <v>1021</v>
      </c>
      <c r="K64" t="s">
        <v>1261</v>
      </c>
      <c r="L64" t="s">
        <v>1473</v>
      </c>
      <c r="M64" t="s">
        <v>2309</v>
      </c>
      <c r="N64" t="s">
        <v>2386</v>
      </c>
      <c r="O64" t="s">
        <v>2524</v>
      </c>
      <c r="P64" t="s">
        <v>2662</v>
      </c>
      <c r="Q64" t="s">
        <v>2865</v>
      </c>
      <c r="R64" t="s">
        <v>3034</v>
      </c>
      <c r="S64" t="s">
        <v>3248</v>
      </c>
      <c r="T64" t="s">
        <v>3618</v>
      </c>
      <c r="U64" t="s">
        <v>3702</v>
      </c>
      <c r="X64" t="s">
        <v>2837</v>
      </c>
      <c r="Y64" t="s">
        <v>4377</v>
      </c>
      <c r="Z64" t="s">
        <v>4533</v>
      </c>
      <c r="AA64" t="s">
        <v>4714</v>
      </c>
      <c r="AB64" t="s">
        <v>5308</v>
      </c>
    </row>
    <row r="65" spans="3:28" x14ac:dyDescent="0.25">
      <c r="C65" t="s">
        <v>166</v>
      </c>
      <c r="F65" t="s">
        <v>345</v>
      </c>
      <c r="G65" t="s">
        <v>761</v>
      </c>
      <c r="I65" t="s">
        <v>945</v>
      </c>
      <c r="J65" t="s">
        <v>1022</v>
      </c>
      <c r="K65" t="s">
        <v>1262</v>
      </c>
      <c r="L65" t="s">
        <v>1474</v>
      </c>
      <c r="M65" t="s">
        <v>2310</v>
      </c>
      <c r="N65" t="s">
        <v>2387</v>
      </c>
      <c r="O65" t="s">
        <v>2525</v>
      </c>
      <c r="P65" t="s">
        <v>2663</v>
      </c>
      <c r="Q65" t="s">
        <v>2866</v>
      </c>
      <c r="R65" t="s">
        <v>3035</v>
      </c>
      <c r="S65" t="s">
        <v>3249</v>
      </c>
      <c r="T65" t="s">
        <v>3619</v>
      </c>
      <c r="U65" t="s">
        <v>3703</v>
      </c>
      <c r="X65" t="s">
        <v>3908</v>
      </c>
      <c r="Y65" t="s">
        <v>3254</v>
      </c>
      <c r="Z65" t="s">
        <v>4646</v>
      </c>
      <c r="AA65" t="s">
        <v>4715</v>
      </c>
      <c r="AB65" t="s">
        <v>5309</v>
      </c>
    </row>
    <row r="66" spans="3:28" x14ac:dyDescent="0.25">
      <c r="C66" t="s">
        <v>167</v>
      </c>
      <c r="F66" t="s">
        <v>346</v>
      </c>
      <c r="G66" t="s">
        <v>762</v>
      </c>
      <c r="I66" t="s">
        <v>946</v>
      </c>
      <c r="J66" t="s">
        <v>1023</v>
      </c>
      <c r="K66" t="s">
        <v>1036</v>
      </c>
      <c r="L66" t="s">
        <v>1475</v>
      </c>
      <c r="M66" t="s">
        <v>2311</v>
      </c>
      <c r="N66" t="s">
        <v>2388</v>
      </c>
      <c r="O66" t="s">
        <v>2526</v>
      </c>
      <c r="P66" t="s">
        <v>2664</v>
      </c>
      <c r="Q66" t="s">
        <v>2867</v>
      </c>
      <c r="R66" t="s">
        <v>3036</v>
      </c>
      <c r="S66" t="s">
        <v>1537</v>
      </c>
      <c r="T66" t="s">
        <v>3620</v>
      </c>
      <c r="U66" t="s">
        <v>3704</v>
      </c>
      <c r="X66" t="s">
        <v>3909</v>
      </c>
      <c r="Y66" t="s">
        <v>4378</v>
      </c>
      <c r="Z66" t="s">
        <v>4647</v>
      </c>
      <c r="AA66" t="s">
        <v>4716</v>
      </c>
      <c r="AB66" t="s">
        <v>5310</v>
      </c>
    </row>
    <row r="67" spans="3:28" x14ac:dyDescent="0.25">
      <c r="C67" t="s">
        <v>168</v>
      </c>
      <c r="F67" t="s">
        <v>347</v>
      </c>
      <c r="G67" t="s">
        <v>763</v>
      </c>
      <c r="I67" t="s">
        <v>947</v>
      </c>
      <c r="J67" t="s">
        <v>1024</v>
      </c>
      <c r="K67" t="s">
        <v>1263</v>
      </c>
      <c r="L67" t="s">
        <v>1476</v>
      </c>
      <c r="M67" t="s">
        <v>2312</v>
      </c>
      <c r="N67" t="s">
        <v>2389</v>
      </c>
      <c r="O67" t="s">
        <v>2527</v>
      </c>
      <c r="P67" t="s">
        <v>2665</v>
      </c>
      <c r="Q67" t="s">
        <v>2868</v>
      </c>
      <c r="R67" t="s">
        <v>3037</v>
      </c>
      <c r="S67" t="s">
        <v>2495</v>
      </c>
      <c r="T67" t="s">
        <v>3621</v>
      </c>
      <c r="U67" t="s">
        <v>3705</v>
      </c>
      <c r="X67" t="s">
        <v>2645</v>
      </c>
      <c r="Y67" t="s">
        <v>4379</v>
      </c>
      <c r="Z67" t="s">
        <v>4648</v>
      </c>
      <c r="AA67" t="s">
        <v>4717</v>
      </c>
      <c r="AB67" t="s">
        <v>5311</v>
      </c>
    </row>
    <row r="68" spans="3:28" x14ac:dyDescent="0.25">
      <c r="C68" t="s">
        <v>169</v>
      </c>
      <c r="F68" t="s">
        <v>348</v>
      </c>
      <c r="G68" t="s">
        <v>764</v>
      </c>
      <c r="I68" t="s">
        <v>948</v>
      </c>
      <c r="J68" t="s">
        <v>1025</v>
      </c>
      <c r="K68" t="s">
        <v>1264</v>
      </c>
      <c r="L68" t="s">
        <v>1477</v>
      </c>
      <c r="M68" t="s">
        <v>2313</v>
      </c>
      <c r="N68" t="s">
        <v>2390</v>
      </c>
      <c r="O68" t="s">
        <v>2528</v>
      </c>
      <c r="P68" t="s">
        <v>2666</v>
      </c>
      <c r="Q68" t="s">
        <v>2869</v>
      </c>
      <c r="R68" t="s">
        <v>3038</v>
      </c>
      <c r="S68" t="s">
        <v>3250</v>
      </c>
      <c r="T68" t="s">
        <v>3622</v>
      </c>
      <c r="U68" t="s">
        <v>145</v>
      </c>
      <c r="X68" t="s">
        <v>3910</v>
      </c>
      <c r="Y68" t="s">
        <v>4380</v>
      </c>
      <c r="Z68" t="s">
        <v>633</v>
      </c>
      <c r="AA68" t="s">
        <v>4718</v>
      </c>
      <c r="AB68" t="s">
        <v>5312</v>
      </c>
    </row>
    <row r="69" spans="3:28" x14ac:dyDescent="0.25">
      <c r="C69" t="s">
        <v>170</v>
      </c>
      <c r="F69" t="s">
        <v>349</v>
      </c>
      <c r="G69" t="s">
        <v>765</v>
      </c>
      <c r="I69" t="s">
        <v>949</v>
      </c>
      <c r="J69" t="s">
        <v>1026</v>
      </c>
      <c r="K69" t="s">
        <v>1265</v>
      </c>
      <c r="L69" t="s">
        <v>1478</v>
      </c>
      <c r="M69" t="s">
        <v>2314</v>
      </c>
      <c r="N69" t="s">
        <v>2391</v>
      </c>
      <c r="O69" t="s">
        <v>2529</v>
      </c>
      <c r="P69" t="s">
        <v>2667</v>
      </c>
      <c r="Q69" t="s">
        <v>2870</v>
      </c>
      <c r="R69" t="s">
        <v>3039</v>
      </c>
      <c r="S69" t="s">
        <v>3251</v>
      </c>
      <c r="T69" t="s">
        <v>3623</v>
      </c>
      <c r="U69" t="s">
        <v>3706</v>
      </c>
      <c r="X69" t="s">
        <v>3911</v>
      </c>
      <c r="Y69" t="s">
        <v>4381</v>
      </c>
      <c r="Z69" t="s">
        <v>2112</v>
      </c>
      <c r="AA69" t="s">
        <v>4719</v>
      </c>
      <c r="AB69" t="s">
        <v>5313</v>
      </c>
    </row>
    <row r="70" spans="3:28" x14ac:dyDescent="0.25">
      <c r="C70" t="s">
        <v>171</v>
      </c>
      <c r="F70" t="s">
        <v>350</v>
      </c>
      <c r="G70" t="s">
        <v>766</v>
      </c>
      <c r="I70" t="s">
        <v>950</v>
      </c>
      <c r="J70" t="s">
        <v>1027</v>
      </c>
      <c r="K70" t="s">
        <v>1266</v>
      </c>
      <c r="L70" t="s">
        <v>1479</v>
      </c>
      <c r="M70" t="s">
        <v>2315</v>
      </c>
      <c r="N70" t="s">
        <v>2392</v>
      </c>
      <c r="O70" t="s">
        <v>2530</v>
      </c>
      <c r="P70" t="s">
        <v>2668</v>
      </c>
      <c r="Q70" t="s">
        <v>2871</v>
      </c>
      <c r="R70" t="s">
        <v>3040</v>
      </c>
      <c r="S70" t="s">
        <v>3252</v>
      </c>
      <c r="T70" t="s">
        <v>3624</v>
      </c>
      <c r="U70" t="s">
        <v>3707</v>
      </c>
      <c r="X70" t="s">
        <v>3912</v>
      </c>
      <c r="Y70" t="s">
        <v>4382</v>
      </c>
      <c r="Z70" t="s">
        <v>4649</v>
      </c>
      <c r="AA70" t="s">
        <v>4720</v>
      </c>
      <c r="AB70" t="s">
        <v>4069</v>
      </c>
    </row>
    <row r="71" spans="3:28" x14ac:dyDescent="0.25">
      <c r="C71" t="s">
        <v>172</v>
      </c>
      <c r="F71" t="s">
        <v>351</v>
      </c>
      <c r="G71" t="s">
        <v>767</v>
      </c>
      <c r="I71" t="s">
        <v>951</v>
      </c>
      <c r="J71" t="s">
        <v>1028</v>
      </c>
      <c r="K71" t="s">
        <v>1267</v>
      </c>
      <c r="L71" t="s">
        <v>1480</v>
      </c>
      <c r="M71" t="s">
        <v>2316</v>
      </c>
      <c r="N71" t="s">
        <v>2393</v>
      </c>
      <c r="O71" t="s">
        <v>2531</v>
      </c>
      <c r="P71" t="s">
        <v>2669</v>
      </c>
      <c r="Q71" t="s">
        <v>2872</v>
      </c>
      <c r="R71" t="s">
        <v>3041</v>
      </c>
      <c r="S71" t="s">
        <v>738</v>
      </c>
      <c r="T71" t="s">
        <v>3625</v>
      </c>
      <c r="U71" t="s">
        <v>3708</v>
      </c>
      <c r="X71" t="s">
        <v>3913</v>
      </c>
      <c r="Y71" t="s">
        <v>4383</v>
      </c>
      <c r="Z71" t="s">
        <v>4650</v>
      </c>
      <c r="AA71" t="s">
        <v>4721</v>
      </c>
      <c r="AB71" t="s">
        <v>5314</v>
      </c>
    </row>
    <row r="72" spans="3:28" x14ac:dyDescent="0.25">
      <c r="C72" t="s">
        <v>173</v>
      </c>
      <c r="F72" t="s">
        <v>352</v>
      </c>
      <c r="G72" t="s">
        <v>768</v>
      </c>
      <c r="I72" t="s">
        <v>952</v>
      </c>
      <c r="J72" t="s">
        <v>1029</v>
      </c>
      <c r="K72" t="s">
        <v>1268</v>
      </c>
      <c r="L72" t="s">
        <v>1481</v>
      </c>
      <c r="M72" t="s">
        <v>2317</v>
      </c>
      <c r="N72" t="s">
        <v>2394</v>
      </c>
      <c r="O72" t="s">
        <v>2532</v>
      </c>
      <c r="P72" t="s">
        <v>2670</v>
      </c>
      <c r="Q72" t="s">
        <v>2873</v>
      </c>
      <c r="R72" t="s">
        <v>3042</v>
      </c>
      <c r="S72" t="s">
        <v>3253</v>
      </c>
      <c r="T72" t="s">
        <v>3626</v>
      </c>
      <c r="U72" t="s">
        <v>50</v>
      </c>
      <c r="X72" t="s">
        <v>3914</v>
      </c>
      <c r="Y72" t="s">
        <v>4384</v>
      </c>
      <c r="Z72" t="s">
        <v>4651</v>
      </c>
      <c r="AA72" t="s">
        <v>4722</v>
      </c>
      <c r="AB72" t="s">
        <v>5315</v>
      </c>
    </row>
    <row r="73" spans="3:28" x14ac:dyDescent="0.25">
      <c r="C73" t="s">
        <v>174</v>
      </c>
      <c r="F73" t="s">
        <v>353</v>
      </c>
      <c r="G73" t="s">
        <v>769</v>
      </c>
      <c r="I73" t="s">
        <v>953</v>
      </c>
      <c r="J73" t="s">
        <v>1030</v>
      </c>
      <c r="K73" t="s">
        <v>1269</v>
      </c>
      <c r="L73" t="s">
        <v>1482</v>
      </c>
      <c r="M73" t="s">
        <v>2318</v>
      </c>
      <c r="N73" t="s">
        <v>2395</v>
      </c>
      <c r="O73" t="s">
        <v>2533</v>
      </c>
      <c r="P73" t="s">
        <v>2671</v>
      </c>
      <c r="Q73" t="s">
        <v>2874</v>
      </c>
      <c r="R73" t="s">
        <v>3043</v>
      </c>
      <c r="S73" t="s">
        <v>3254</v>
      </c>
      <c r="T73" t="s">
        <v>3627</v>
      </c>
      <c r="U73" t="s">
        <v>3709</v>
      </c>
      <c r="X73" t="s">
        <v>3915</v>
      </c>
      <c r="Y73" t="s">
        <v>4385</v>
      </c>
      <c r="Z73" t="s">
        <v>4652</v>
      </c>
      <c r="AA73" t="s">
        <v>4723</v>
      </c>
      <c r="AB73" t="s">
        <v>5316</v>
      </c>
    </row>
    <row r="74" spans="3:28" x14ac:dyDescent="0.25">
      <c r="C74" t="s">
        <v>175</v>
      </c>
      <c r="F74" t="s">
        <v>354</v>
      </c>
      <c r="G74" t="s">
        <v>770</v>
      </c>
      <c r="I74" t="s">
        <v>954</v>
      </c>
      <c r="J74" t="s">
        <v>1031</v>
      </c>
      <c r="K74" t="s">
        <v>1270</v>
      </c>
      <c r="L74" t="s">
        <v>1483</v>
      </c>
      <c r="M74" t="s">
        <v>2319</v>
      </c>
      <c r="N74" t="s">
        <v>2396</v>
      </c>
      <c r="O74" t="s">
        <v>2534</v>
      </c>
      <c r="P74" t="s">
        <v>2672</v>
      </c>
      <c r="Q74" t="s">
        <v>2875</v>
      </c>
      <c r="R74" t="s">
        <v>3044</v>
      </c>
      <c r="S74" t="s">
        <v>3255</v>
      </c>
      <c r="T74" t="s">
        <v>3628</v>
      </c>
      <c r="U74" t="s">
        <v>3710</v>
      </c>
      <c r="X74" t="s">
        <v>3916</v>
      </c>
      <c r="Y74" t="s">
        <v>4386</v>
      </c>
      <c r="Z74" t="s">
        <v>4653</v>
      </c>
      <c r="AA74" t="s">
        <v>4724</v>
      </c>
      <c r="AB74" t="s">
        <v>5317</v>
      </c>
    </row>
    <row r="75" spans="3:28" x14ac:dyDescent="0.25">
      <c r="C75" t="s">
        <v>176</v>
      </c>
      <c r="F75" t="s">
        <v>355</v>
      </c>
      <c r="G75" t="s">
        <v>771</v>
      </c>
      <c r="I75" t="s">
        <v>955</v>
      </c>
      <c r="J75" t="s">
        <v>1032</v>
      </c>
      <c r="K75" t="s">
        <v>1271</v>
      </c>
      <c r="L75" t="s">
        <v>1484</v>
      </c>
      <c r="M75" t="s">
        <v>2320</v>
      </c>
      <c r="N75" t="s">
        <v>2397</v>
      </c>
      <c r="O75" t="s">
        <v>2535</v>
      </c>
      <c r="P75" t="s">
        <v>2673</v>
      </c>
      <c r="Q75" t="s">
        <v>2876</v>
      </c>
      <c r="R75" t="s">
        <v>3045</v>
      </c>
      <c r="S75" t="s">
        <v>3256</v>
      </c>
      <c r="T75" t="s">
        <v>3629</v>
      </c>
      <c r="U75" t="s">
        <v>3711</v>
      </c>
      <c r="X75" t="s">
        <v>51</v>
      </c>
      <c r="Y75" t="s">
        <v>4387</v>
      </c>
      <c r="Z75" t="s">
        <v>4654</v>
      </c>
      <c r="AA75" t="s">
        <v>4725</v>
      </c>
      <c r="AB75" t="s">
        <v>5318</v>
      </c>
    </row>
    <row r="76" spans="3:28" x14ac:dyDescent="0.25">
      <c r="C76" t="s">
        <v>177</v>
      </c>
      <c r="F76" t="s">
        <v>356</v>
      </c>
      <c r="G76" t="s">
        <v>772</v>
      </c>
      <c r="I76" t="s">
        <v>956</v>
      </c>
      <c r="J76" t="s">
        <v>1033</v>
      </c>
      <c r="K76" t="s">
        <v>1272</v>
      </c>
      <c r="L76" t="s">
        <v>1485</v>
      </c>
      <c r="M76" t="s">
        <v>2321</v>
      </c>
      <c r="N76" t="s">
        <v>2398</v>
      </c>
      <c r="O76" t="s">
        <v>2536</v>
      </c>
      <c r="P76" t="s">
        <v>2674</v>
      </c>
      <c r="Q76" t="s">
        <v>2877</v>
      </c>
      <c r="R76" t="s">
        <v>3046</v>
      </c>
      <c r="S76" t="s">
        <v>3257</v>
      </c>
      <c r="T76" t="s">
        <v>3630</v>
      </c>
      <c r="U76" t="s">
        <v>3712</v>
      </c>
      <c r="X76" t="s">
        <v>3917</v>
      </c>
      <c r="Y76" t="s">
        <v>4388</v>
      </c>
      <c r="Z76" t="s">
        <v>4655</v>
      </c>
      <c r="AA76" t="s">
        <v>4726</v>
      </c>
      <c r="AB76" t="s">
        <v>5319</v>
      </c>
    </row>
    <row r="77" spans="3:28" x14ac:dyDescent="0.25">
      <c r="C77" t="s">
        <v>178</v>
      </c>
      <c r="F77" t="s">
        <v>357</v>
      </c>
      <c r="G77" t="s">
        <v>773</v>
      </c>
      <c r="I77" t="s">
        <v>957</v>
      </c>
      <c r="J77" t="s">
        <v>1034</v>
      </c>
      <c r="K77" t="s">
        <v>1273</v>
      </c>
      <c r="L77" t="s">
        <v>894</v>
      </c>
      <c r="M77" t="s">
        <v>2322</v>
      </c>
      <c r="N77" t="s">
        <v>2399</v>
      </c>
      <c r="O77" t="s">
        <v>2537</v>
      </c>
      <c r="P77" t="s">
        <v>2675</v>
      </c>
      <c r="Q77" t="s">
        <v>2878</v>
      </c>
      <c r="R77" t="s">
        <v>3047</v>
      </c>
      <c r="S77" t="s">
        <v>3258</v>
      </c>
      <c r="T77" t="s">
        <v>3631</v>
      </c>
      <c r="U77" t="s">
        <v>3713</v>
      </c>
      <c r="X77" t="s">
        <v>3918</v>
      </c>
      <c r="Y77" t="s">
        <v>4389</v>
      </c>
      <c r="AA77" t="s">
        <v>4727</v>
      </c>
      <c r="AB77" t="s">
        <v>5320</v>
      </c>
    </row>
    <row r="78" spans="3:28" x14ac:dyDescent="0.25">
      <c r="C78" t="s">
        <v>179</v>
      </c>
      <c r="F78" t="s">
        <v>358</v>
      </c>
      <c r="G78" t="s">
        <v>774</v>
      </c>
      <c r="I78" t="s">
        <v>958</v>
      </c>
      <c r="J78" t="s">
        <v>1035</v>
      </c>
      <c r="K78" t="s">
        <v>1274</v>
      </c>
      <c r="L78" t="s">
        <v>1486</v>
      </c>
      <c r="M78" t="s">
        <v>2323</v>
      </c>
      <c r="N78" t="s">
        <v>2400</v>
      </c>
      <c r="O78" t="s">
        <v>2538</v>
      </c>
      <c r="P78" t="s">
        <v>2676</v>
      </c>
      <c r="Q78" t="s">
        <v>2879</v>
      </c>
      <c r="R78" t="s">
        <v>3048</v>
      </c>
      <c r="S78" t="s">
        <v>3259</v>
      </c>
      <c r="T78" t="s">
        <v>3632</v>
      </c>
      <c r="U78" t="s">
        <v>3714</v>
      </c>
      <c r="X78" t="s">
        <v>3919</v>
      </c>
      <c r="Y78" t="s">
        <v>4390</v>
      </c>
      <c r="AA78" t="s">
        <v>3003</v>
      </c>
      <c r="AB78" t="s">
        <v>5321</v>
      </c>
    </row>
    <row r="79" spans="3:28" x14ac:dyDescent="0.25">
      <c r="C79" t="s">
        <v>180</v>
      </c>
      <c r="F79" t="s">
        <v>359</v>
      </c>
      <c r="G79" t="s">
        <v>775</v>
      </c>
      <c r="I79" t="s">
        <v>959</v>
      </c>
      <c r="J79" t="s">
        <v>1036</v>
      </c>
      <c r="K79" t="s">
        <v>1275</v>
      </c>
      <c r="L79" t="s">
        <v>1487</v>
      </c>
      <c r="M79" t="s">
        <v>2324</v>
      </c>
      <c r="N79" t="s">
        <v>2401</v>
      </c>
      <c r="O79" t="s">
        <v>2539</v>
      </c>
      <c r="P79" t="s">
        <v>2677</v>
      </c>
      <c r="Q79" t="s">
        <v>2880</v>
      </c>
      <c r="R79" t="s">
        <v>3049</v>
      </c>
      <c r="S79" t="s">
        <v>3260</v>
      </c>
      <c r="T79" t="s">
        <v>3633</v>
      </c>
      <c r="U79" t="s">
        <v>3715</v>
      </c>
      <c r="X79" t="s">
        <v>3920</v>
      </c>
      <c r="Y79" t="s">
        <v>4391</v>
      </c>
      <c r="AA79" t="s">
        <v>4728</v>
      </c>
      <c r="AB79" t="s">
        <v>5322</v>
      </c>
    </row>
    <row r="80" spans="3:28" x14ac:dyDescent="0.25">
      <c r="C80" t="s">
        <v>181</v>
      </c>
      <c r="F80" t="s">
        <v>360</v>
      </c>
      <c r="G80" t="s">
        <v>776</v>
      </c>
      <c r="J80" t="s">
        <v>1037</v>
      </c>
      <c r="K80" t="s">
        <v>1276</v>
      </c>
      <c r="L80" t="s">
        <v>1488</v>
      </c>
      <c r="M80" t="s">
        <v>2325</v>
      </c>
      <c r="N80" t="s">
        <v>2402</v>
      </c>
      <c r="O80" t="s">
        <v>2540</v>
      </c>
      <c r="P80" t="s">
        <v>2678</v>
      </c>
      <c r="Q80" t="s">
        <v>2881</v>
      </c>
      <c r="R80" t="s">
        <v>3050</v>
      </c>
      <c r="S80" t="s">
        <v>3261</v>
      </c>
      <c r="T80" t="s">
        <v>3634</v>
      </c>
      <c r="U80" t="s">
        <v>3716</v>
      </c>
      <c r="X80" t="s">
        <v>3921</v>
      </c>
      <c r="Y80" t="s">
        <v>4392</v>
      </c>
      <c r="AA80" t="s">
        <v>4729</v>
      </c>
      <c r="AB80" t="s">
        <v>5323</v>
      </c>
    </row>
    <row r="81" spans="3:28" x14ac:dyDescent="0.25">
      <c r="C81" t="s">
        <v>182</v>
      </c>
      <c r="F81" t="s">
        <v>361</v>
      </c>
      <c r="G81" t="s">
        <v>777</v>
      </c>
      <c r="J81" t="s">
        <v>1038</v>
      </c>
      <c r="K81" t="s">
        <v>1277</v>
      </c>
      <c r="L81" t="s">
        <v>1489</v>
      </c>
      <c r="N81" t="s">
        <v>2403</v>
      </c>
      <c r="O81" t="s">
        <v>2541</v>
      </c>
      <c r="P81" t="s">
        <v>2679</v>
      </c>
      <c r="Q81" t="s">
        <v>2882</v>
      </c>
      <c r="R81" t="s">
        <v>3051</v>
      </c>
      <c r="S81" t="s">
        <v>3262</v>
      </c>
      <c r="T81" t="s">
        <v>2588</v>
      </c>
      <c r="U81" t="s">
        <v>3717</v>
      </c>
      <c r="X81" t="s">
        <v>3922</v>
      </c>
      <c r="Y81" t="s">
        <v>4393</v>
      </c>
      <c r="AA81" t="s">
        <v>4730</v>
      </c>
      <c r="AB81" t="s">
        <v>5324</v>
      </c>
    </row>
    <row r="82" spans="3:28" x14ac:dyDescent="0.25">
      <c r="C82" t="s">
        <v>183</v>
      </c>
      <c r="F82" t="s">
        <v>362</v>
      </c>
      <c r="G82" t="s">
        <v>778</v>
      </c>
      <c r="J82" t="s">
        <v>1039</v>
      </c>
      <c r="K82" t="s">
        <v>1278</v>
      </c>
      <c r="L82" t="s">
        <v>1490</v>
      </c>
      <c r="N82" t="s">
        <v>2404</v>
      </c>
      <c r="O82" t="s">
        <v>2542</v>
      </c>
      <c r="P82" t="s">
        <v>2680</v>
      </c>
      <c r="Q82" t="s">
        <v>2883</v>
      </c>
      <c r="R82" t="s">
        <v>3052</v>
      </c>
      <c r="S82" t="s">
        <v>3263</v>
      </c>
      <c r="T82" t="s">
        <v>3635</v>
      </c>
      <c r="U82" t="s">
        <v>3718</v>
      </c>
      <c r="X82" t="s">
        <v>3923</v>
      </c>
      <c r="Y82" t="s">
        <v>4394</v>
      </c>
      <c r="AA82" t="s">
        <v>4731</v>
      </c>
      <c r="AB82" t="s">
        <v>3601</v>
      </c>
    </row>
    <row r="83" spans="3:28" x14ac:dyDescent="0.25">
      <c r="C83" t="s">
        <v>184</v>
      </c>
      <c r="F83" t="s">
        <v>363</v>
      </c>
      <c r="G83" t="s">
        <v>779</v>
      </c>
      <c r="J83" t="s">
        <v>1040</v>
      </c>
      <c r="K83" t="s">
        <v>1279</v>
      </c>
      <c r="L83" t="s">
        <v>1491</v>
      </c>
      <c r="N83" t="s">
        <v>2405</v>
      </c>
      <c r="O83" t="s">
        <v>2543</v>
      </c>
      <c r="P83" t="s">
        <v>2681</v>
      </c>
      <c r="Q83" t="s">
        <v>2884</v>
      </c>
      <c r="R83" t="s">
        <v>3053</v>
      </c>
      <c r="S83" t="s">
        <v>3264</v>
      </c>
      <c r="T83" t="s">
        <v>3636</v>
      </c>
      <c r="U83" t="s">
        <v>3719</v>
      </c>
      <c r="X83" t="s">
        <v>3924</v>
      </c>
      <c r="Y83" t="s">
        <v>4395</v>
      </c>
      <c r="AA83" t="s">
        <v>4732</v>
      </c>
      <c r="AB83" t="s">
        <v>553</v>
      </c>
    </row>
    <row r="84" spans="3:28" x14ac:dyDescent="0.25">
      <c r="C84" t="s">
        <v>185</v>
      </c>
      <c r="F84" t="s">
        <v>364</v>
      </c>
      <c r="G84" t="s">
        <v>780</v>
      </c>
      <c r="J84" t="s">
        <v>1041</v>
      </c>
      <c r="K84" t="s">
        <v>1280</v>
      </c>
      <c r="L84" t="s">
        <v>1492</v>
      </c>
      <c r="N84" t="s">
        <v>2406</v>
      </c>
      <c r="O84" t="s">
        <v>2544</v>
      </c>
      <c r="P84" t="s">
        <v>2682</v>
      </c>
      <c r="Q84" t="s">
        <v>2885</v>
      </c>
      <c r="R84" t="s">
        <v>3054</v>
      </c>
      <c r="S84" t="s">
        <v>3265</v>
      </c>
      <c r="T84" t="s">
        <v>3637</v>
      </c>
      <c r="U84" t="s">
        <v>3720</v>
      </c>
      <c r="X84" t="s">
        <v>3925</v>
      </c>
      <c r="Y84" t="s">
        <v>4396</v>
      </c>
      <c r="AA84" t="s">
        <v>4733</v>
      </c>
      <c r="AB84" t="s">
        <v>818</v>
      </c>
    </row>
    <row r="85" spans="3:28" x14ac:dyDescent="0.25">
      <c r="C85" t="s">
        <v>186</v>
      </c>
      <c r="F85" t="s">
        <v>365</v>
      </c>
      <c r="G85" t="s">
        <v>781</v>
      </c>
      <c r="J85" t="s">
        <v>1042</v>
      </c>
      <c r="K85" t="s">
        <v>1281</v>
      </c>
      <c r="L85" t="s">
        <v>1493</v>
      </c>
      <c r="N85" t="s">
        <v>2407</v>
      </c>
      <c r="O85" t="s">
        <v>2545</v>
      </c>
      <c r="P85" t="s">
        <v>2683</v>
      </c>
      <c r="Q85" t="s">
        <v>469</v>
      </c>
      <c r="R85" t="s">
        <v>3055</v>
      </c>
      <c r="S85" t="s">
        <v>3266</v>
      </c>
      <c r="T85" t="s">
        <v>3638</v>
      </c>
      <c r="U85" t="s">
        <v>3721</v>
      </c>
      <c r="X85" t="s">
        <v>3926</v>
      </c>
      <c r="Y85" t="s">
        <v>4397</v>
      </c>
      <c r="AA85" t="s">
        <v>2635</v>
      </c>
      <c r="AB85" t="s">
        <v>5325</v>
      </c>
    </row>
    <row r="86" spans="3:28" x14ac:dyDescent="0.25">
      <c r="C86" t="s">
        <v>187</v>
      </c>
      <c r="F86" t="s">
        <v>366</v>
      </c>
      <c r="G86" t="s">
        <v>782</v>
      </c>
      <c r="J86" t="s">
        <v>1043</v>
      </c>
      <c r="K86" t="s">
        <v>1282</v>
      </c>
      <c r="L86" t="s">
        <v>1494</v>
      </c>
      <c r="N86" t="s">
        <v>2408</v>
      </c>
      <c r="O86" t="s">
        <v>2546</v>
      </c>
      <c r="P86" t="s">
        <v>2684</v>
      </c>
      <c r="Q86" t="s">
        <v>2886</v>
      </c>
      <c r="R86" t="s">
        <v>3056</v>
      </c>
      <c r="S86" t="s">
        <v>3267</v>
      </c>
      <c r="T86" t="s">
        <v>3639</v>
      </c>
      <c r="U86" t="s">
        <v>2536</v>
      </c>
      <c r="X86" t="s">
        <v>3927</v>
      </c>
      <c r="Y86" t="s">
        <v>405</v>
      </c>
      <c r="AA86" t="s">
        <v>4734</v>
      </c>
      <c r="AB86" t="s">
        <v>5326</v>
      </c>
    </row>
    <row r="87" spans="3:28" x14ac:dyDescent="0.25">
      <c r="C87" t="s">
        <v>188</v>
      </c>
      <c r="F87" t="s">
        <v>367</v>
      </c>
      <c r="G87" t="s">
        <v>783</v>
      </c>
      <c r="J87" t="s">
        <v>1044</v>
      </c>
      <c r="K87" t="s">
        <v>1283</v>
      </c>
      <c r="L87" t="s">
        <v>1495</v>
      </c>
      <c r="N87" t="s">
        <v>2409</v>
      </c>
      <c r="O87" t="s">
        <v>2547</v>
      </c>
      <c r="P87" t="s">
        <v>2685</v>
      </c>
      <c r="Q87" t="s">
        <v>2887</v>
      </c>
      <c r="R87" t="s">
        <v>3057</v>
      </c>
      <c r="S87" t="s">
        <v>3268</v>
      </c>
      <c r="T87" t="s">
        <v>3640</v>
      </c>
      <c r="U87" t="s">
        <v>3722</v>
      </c>
      <c r="X87" t="s">
        <v>3928</v>
      </c>
      <c r="Y87" t="s">
        <v>4398</v>
      </c>
      <c r="AA87" t="s">
        <v>4735</v>
      </c>
      <c r="AB87" t="s">
        <v>5327</v>
      </c>
    </row>
    <row r="88" spans="3:28" x14ac:dyDescent="0.25">
      <c r="C88" t="s">
        <v>189</v>
      </c>
      <c r="F88" t="s">
        <v>368</v>
      </c>
      <c r="G88" t="s">
        <v>784</v>
      </c>
      <c r="J88" t="s">
        <v>1045</v>
      </c>
      <c r="K88" t="s">
        <v>1284</v>
      </c>
      <c r="L88" t="s">
        <v>1496</v>
      </c>
      <c r="N88" t="s">
        <v>2410</v>
      </c>
      <c r="O88" t="s">
        <v>2548</v>
      </c>
      <c r="P88" t="s">
        <v>2686</v>
      </c>
      <c r="Q88" t="s">
        <v>2888</v>
      </c>
      <c r="R88" t="s">
        <v>3058</v>
      </c>
      <c r="S88" t="s">
        <v>3269</v>
      </c>
      <c r="T88" t="s">
        <v>3641</v>
      </c>
      <c r="U88" t="s">
        <v>3723</v>
      </c>
      <c r="X88" t="s">
        <v>3929</v>
      </c>
      <c r="Y88" t="s">
        <v>4399</v>
      </c>
      <c r="AA88" t="s">
        <v>4736</v>
      </c>
      <c r="AB88" t="s">
        <v>5328</v>
      </c>
    </row>
    <row r="89" spans="3:28" x14ac:dyDescent="0.25">
      <c r="C89" t="s">
        <v>190</v>
      </c>
      <c r="F89" t="s">
        <v>369</v>
      </c>
      <c r="G89" t="s">
        <v>785</v>
      </c>
      <c r="J89" t="s">
        <v>1046</v>
      </c>
      <c r="K89" t="s">
        <v>1285</v>
      </c>
      <c r="L89" t="s">
        <v>1497</v>
      </c>
      <c r="N89" t="s">
        <v>2411</v>
      </c>
      <c r="O89" t="s">
        <v>2549</v>
      </c>
      <c r="P89" t="s">
        <v>2687</v>
      </c>
      <c r="Q89" t="s">
        <v>2889</v>
      </c>
      <c r="R89" t="s">
        <v>3059</v>
      </c>
      <c r="S89" t="s">
        <v>3270</v>
      </c>
      <c r="T89" t="s">
        <v>3642</v>
      </c>
      <c r="U89" t="s">
        <v>3724</v>
      </c>
      <c r="X89" t="s">
        <v>3930</v>
      </c>
      <c r="Y89" t="s">
        <v>4400</v>
      </c>
      <c r="AA89" t="s">
        <v>4737</v>
      </c>
      <c r="AB89" t="s">
        <v>5329</v>
      </c>
    </row>
    <row r="90" spans="3:28" x14ac:dyDescent="0.25">
      <c r="C90" t="s">
        <v>191</v>
      </c>
      <c r="F90" t="s">
        <v>370</v>
      </c>
      <c r="G90" t="s">
        <v>786</v>
      </c>
      <c r="J90" t="s">
        <v>1047</v>
      </c>
      <c r="K90" t="s">
        <v>1286</v>
      </c>
      <c r="L90" t="s">
        <v>1498</v>
      </c>
      <c r="N90" t="s">
        <v>2412</v>
      </c>
      <c r="O90" t="s">
        <v>2550</v>
      </c>
      <c r="P90" t="s">
        <v>2688</v>
      </c>
      <c r="Q90" t="s">
        <v>2890</v>
      </c>
      <c r="R90" t="s">
        <v>3060</v>
      </c>
      <c r="S90" t="s">
        <v>3271</v>
      </c>
      <c r="T90" t="s">
        <v>685</v>
      </c>
      <c r="U90" t="s">
        <v>3725</v>
      </c>
      <c r="X90" t="s">
        <v>3931</v>
      </c>
      <c r="Y90" t="s">
        <v>4401</v>
      </c>
      <c r="AA90" t="s">
        <v>4738</v>
      </c>
      <c r="AB90" t="s">
        <v>3416</v>
      </c>
    </row>
    <row r="91" spans="3:28" x14ac:dyDescent="0.25">
      <c r="C91" t="s">
        <v>192</v>
      </c>
      <c r="F91" t="s">
        <v>371</v>
      </c>
      <c r="G91" t="s">
        <v>787</v>
      </c>
      <c r="J91" t="s">
        <v>1048</v>
      </c>
      <c r="K91" t="s">
        <v>1287</v>
      </c>
      <c r="L91" t="s">
        <v>1499</v>
      </c>
      <c r="N91" t="s">
        <v>2413</v>
      </c>
      <c r="O91" t="s">
        <v>2551</v>
      </c>
      <c r="P91" t="s">
        <v>2689</v>
      </c>
      <c r="Q91" t="s">
        <v>2891</v>
      </c>
      <c r="R91" t="s">
        <v>3061</v>
      </c>
      <c r="S91" t="s">
        <v>3272</v>
      </c>
      <c r="T91" t="s">
        <v>3643</v>
      </c>
      <c r="U91" t="s">
        <v>3726</v>
      </c>
      <c r="X91" t="s">
        <v>3932</v>
      </c>
      <c r="Y91" t="s">
        <v>4402</v>
      </c>
      <c r="AA91" t="s">
        <v>4739</v>
      </c>
      <c r="AB91" t="s">
        <v>5330</v>
      </c>
    </row>
    <row r="92" spans="3:28" x14ac:dyDescent="0.25">
      <c r="C92" t="s">
        <v>193</v>
      </c>
      <c r="F92" t="s">
        <v>372</v>
      </c>
      <c r="G92" t="s">
        <v>788</v>
      </c>
      <c r="J92" t="s">
        <v>1049</v>
      </c>
      <c r="K92" t="s">
        <v>1288</v>
      </c>
      <c r="L92" t="s">
        <v>1500</v>
      </c>
      <c r="N92" t="s">
        <v>2414</v>
      </c>
      <c r="O92" t="s">
        <v>2552</v>
      </c>
      <c r="P92" t="s">
        <v>2690</v>
      </c>
      <c r="Q92" t="s">
        <v>1291</v>
      </c>
      <c r="R92" t="s">
        <v>3062</v>
      </c>
      <c r="S92" t="s">
        <v>3273</v>
      </c>
      <c r="T92" t="s">
        <v>3644</v>
      </c>
      <c r="U92" t="s">
        <v>3727</v>
      </c>
      <c r="X92" t="s">
        <v>3933</v>
      </c>
      <c r="Y92" t="s">
        <v>4403</v>
      </c>
      <c r="AA92" t="s">
        <v>4740</v>
      </c>
      <c r="AB92" t="s">
        <v>5331</v>
      </c>
    </row>
    <row r="93" spans="3:28" x14ac:dyDescent="0.25">
      <c r="C93" t="s">
        <v>194</v>
      </c>
      <c r="F93" t="s">
        <v>373</v>
      </c>
      <c r="G93" t="s">
        <v>789</v>
      </c>
      <c r="J93" t="s">
        <v>1050</v>
      </c>
      <c r="K93" t="s">
        <v>1289</v>
      </c>
      <c r="L93" t="s">
        <v>1501</v>
      </c>
      <c r="N93" t="s">
        <v>2415</v>
      </c>
      <c r="O93" t="s">
        <v>2553</v>
      </c>
      <c r="P93" t="s">
        <v>2691</v>
      </c>
      <c r="Q93" t="s">
        <v>2892</v>
      </c>
      <c r="R93" t="s">
        <v>3063</v>
      </c>
      <c r="S93" t="s">
        <v>3274</v>
      </c>
      <c r="T93" t="s">
        <v>3645</v>
      </c>
      <c r="U93" t="s">
        <v>167</v>
      </c>
      <c r="X93" t="s">
        <v>3934</v>
      </c>
      <c r="Y93" t="s">
        <v>4404</v>
      </c>
      <c r="AA93" t="s">
        <v>4741</v>
      </c>
      <c r="AB93" t="s">
        <v>5332</v>
      </c>
    </row>
    <row r="94" spans="3:28" x14ac:dyDescent="0.25">
      <c r="C94" t="s">
        <v>195</v>
      </c>
      <c r="F94" t="s">
        <v>374</v>
      </c>
      <c r="G94" t="s">
        <v>790</v>
      </c>
      <c r="J94" t="s">
        <v>1051</v>
      </c>
      <c r="K94" t="s">
        <v>1290</v>
      </c>
      <c r="L94" t="s">
        <v>1502</v>
      </c>
      <c r="N94" t="s">
        <v>2416</v>
      </c>
      <c r="O94" t="s">
        <v>2554</v>
      </c>
      <c r="P94" t="s">
        <v>2692</v>
      </c>
      <c r="Q94" t="s">
        <v>2893</v>
      </c>
      <c r="R94" t="s">
        <v>3064</v>
      </c>
      <c r="S94" t="s">
        <v>86</v>
      </c>
      <c r="U94" t="s">
        <v>3728</v>
      </c>
      <c r="X94" t="s">
        <v>3935</v>
      </c>
      <c r="Y94" t="s">
        <v>4405</v>
      </c>
      <c r="AA94" t="s">
        <v>4742</v>
      </c>
      <c r="AB94" t="s">
        <v>5333</v>
      </c>
    </row>
    <row r="95" spans="3:28" x14ac:dyDescent="0.25">
      <c r="C95" t="s">
        <v>196</v>
      </c>
      <c r="F95" t="s">
        <v>375</v>
      </c>
      <c r="G95" t="s">
        <v>791</v>
      </c>
      <c r="J95" t="s">
        <v>1052</v>
      </c>
      <c r="K95" t="s">
        <v>1291</v>
      </c>
      <c r="L95" t="s">
        <v>1503</v>
      </c>
      <c r="N95" t="s">
        <v>2417</v>
      </c>
      <c r="O95" t="s">
        <v>2555</v>
      </c>
      <c r="P95" t="s">
        <v>2693</v>
      </c>
      <c r="Q95" t="s">
        <v>2894</v>
      </c>
      <c r="R95" t="s">
        <v>3065</v>
      </c>
      <c r="S95" t="s">
        <v>3275</v>
      </c>
      <c r="U95" t="s">
        <v>3729</v>
      </c>
      <c r="X95" t="s">
        <v>3936</v>
      </c>
      <c r="Y95" t="s">
        <v>4406</v>
      </c>
      <c r="AA95" t="s">
        <v>4743</v>
      </c>
      <c r="AB95" t="s">
        <v>5334</v>
      </c>
    </row>
    <row r="96" spans="3:28" x14ac:dyDescent="0.25">
      <c r="C96" t="s">
        <v>197</v>
      </c>
      <c r="F96" t="s">
        <v>376</v>
      </c>
      <c r="G96" t="s">
        <v>792</v>
      </c>
      <c r="J96" t="s">
        <v>1053</v>
      </c>
      <c r="K96" t="s">
        <v>1292</v>
      </c>
      <c r="L96" t="s">
        <v>1504</v>
      </c>
      <c r="N96" t="s">
        <v>2418</v>
      </c>
      <c r="O96" t="s">
        <v>2556</v>
      </c>
      <c r="P96" t="s">
        <v>2694</v>
      </c>
      <c r="Q96" t="s">
        <v>2895</v>
      </c>
      <c r="R96" t="s">
        <v>3066</v>
      </c>
      <c r="S96" t="s">
        <v>3276</v>
      </c>
      <c r="U96" t="s">
        <v>3730</v>
      </c>
      <c r="X96" t="s">
        <v>3937</v>
      </c>
      <c r="Y96" t="s">
        <v>4407</v>
      </c>
      <c r="AA96" t="s">
        <v>4744</v>
      </c>
      <c r="AB96" t="s">
        <v>2552</v>
      </c>
    </row>
    <row r="97" spans="3:28" x14ac:dyDescent="0.25">
      <c r="C97" t="s">
        <v>198</v>
      </c>
      <c r="F97" t="s">
        <v>377</v>
      </c>
      <c r="G97" t="s">
        <v>793</v>
      </c>
      <c r="J97" t="s">
        <v>1054</v>
      </c>
      <c r="K97" t="s">
        <v>1293</v>
      </c>
      <c r="L97" t="s">
        <v>1505</v>
      </c>
      <c r="N97" t="s">
        <v>2419</v>
      </c>
      <c r="O97" t="s">
        <v>2557</v>
      </c>
      <c r="P97" t="s">
        <v>2695</v>
      </c>
      <c r="Q97" t="s">
        <v>2896</v>
      </c>
      <c r="R97" t="s">
        <v>3067</v>
      </c>
      <c r="S97" t="s">
        <v>3277</v>
      </c>
      <c r="U97" t="s">
        <v>3731</v>
      </c>
      <c r="X97" t="s">
        <v>3938</v>
      </c>
      <c r="Y97" t="s">
        <v>4408</v>
      </c>
      <c r="AA97" t="s">
        <v>4745</v>
      </c>
      <c r="AB97" t="s">
        <v>5335</v>
      </c>
    </row>
    <row r="98" spans="3:28" x14ac:dyDescent="0.25">
      <c r="C98" t="s">
        <v>199</v>
      </c>
      <c r="F98" t="s">
        <v>378</v>
      </c>
      <c r="G98" t="s">
        <v>794</v>
      </c>
      <c r="J98" t="s">
        <v>1055</v>
      </c>
      <c r="K98" t="s">
        <v>1294</v>
      </c>
      <c r="L98" t="s">
        <v>1506</v>
      </c>
      <c r="N98" t="s">
        <v>2420</v>
      </c>
      <c r="O98" t="s">
        <v>2558</v>
      </c>
      <c r="P98" t="s">
        <v>2696</v>
      </c>
      <c r="Q98" t="s">
        <v>2897</v>
      </c>
      <c r="R98" t="s">
        <v>3068</v>
      </c>
      <c r="S98" t="s">
        <v>3278</v>
      </c>
      <c r="U98" t="s">
        <v>2919</v>
      </c>
      <c r="X98" t="s">
        <v>3939</v>
      </c>
      <c r="Y98" t="s">
        <v>4409</v>
      </c>
      <c r="AA98" t="s">
        <v>4746</v>
      </c>
      <c r="AB98" t="s">
        <v>5336</v>
      </c>
    </row>
    <row r="99" spans="3:28" x14ac:dyDescent="0.25">
      <c r="C99" t="s">
        <v>200</v>
      </c>
      <c r="F99" t="s">
        <v>379</v>
      </c>
      <c r="G99" t="s">
        <v>795</v>
      </c>
      <c r="J99" t="s">
        <v>1056</v>
      </c>
      <c r="K99" t="s">
        <v>1295</v>
      </c>
      <c r="L99" t="s">
        <v>1507</v>
      </c>
      <c r="N99" t="s">
        <v>2421</v>
      </c>
      <c r="O99" t="s">
        <v>2559</v>
      </c>
      <c r="P99" t="s">
        <v>2697</v>
      </c>
      <c r="Q99" t="s">
        <v>2898</v>
      </c>
      <c r="R99" t="s">
        <v>3069</v>
      </c>
      <c r="S99" t="s">
        <v>3279</v>
      </c>
      <c r="U99" t="s">
        <v>3732</v>
      </c>
      <c r="X99" t="s">
        <v>3940</v>
      </c>
      <c r="Y99" t="s">
        <v>4410</v>
      </c>
      <c r="AA99" t="s">
        <v>4747</v>
      </c>
      <c r="AB99" t="s">
        <v>5337</v>
      </c>
    </row>
    <row r="100" spans="3:28" x14ac:dyDescent="0.25">
      <c r="C100" t="s">
        <v>201</v>
      </c>
      <c r="F100" t="s">
        <v>380</v>
      </c>
      <c r="G100" t="s">
        <v>796</v>
      </c>
      <c r="J100" t="s">
        <v>1057</v>
      </c>
      <c r="K100" t="s">
        <v>1296</v>
      </c>
      <c r="L100" t="s">
        <v>1508</v>
      </c>
      <c r="N100" t="s">
        <v>2422</v>
      </c>
      <c r="O100" t="s">
        <v>2560</v>
      </c>
      <c r="P100" t="s">
        <v>2698</v>
      </c>
      <c r="Q100" t="s">
        <v>2899</v>
      </c>
      <c r="R100" t="s">
        <v>3070</v>
      </c>
      <c r="S100" t="s">
        <v>3280</v>
      </c>
      <c r="U100" t="s">
        <v>2731</v>
      </c>
      <c r="X100" t="s">
        <v>3941</v>
      </c>
      <c r="Y100" t="s">
        <v>4411</v>
      </c>
      <c r="AA100" t="s">
        <v>4748</v>
      </c>
      <c r="AB100" t="s">
        <v>5338</v>
      </c>
    </row>
    <row r="101" spans="3:28" x14ac:dyDescent="0.25">
      <c r="C101" t="s">
        <v>202</v>
      </c>
      <c r="F101" t="s">
        <v>381</v>
      </c>
      <c r="G101" t="s">
        <v>797</v>
      </c>
      <c r="J101" t="s">
        <v>1058</v>
      </c>
      <c r="K101" t="s">
        <v>1297</v>
      </c>
      <c r="L101" t="s">
        <v>1509</v>
      </c>
      <c r="N101" t="s">
        <v>2423</v>
      </c>
      <c r="O101" t="s">
        <v>2561</v>
      </c>
      <c r="P101" t="s">
        <v>2699</v>
      </c>
      <c r="Q101" t="s">
        <v>2900</v>
      </c>
      <c r="R101" t="s">
        <v>3071</v>
      </c>
      <c r="S101" t="s">
        <v>3281</v>
      </c>
      <c r="U101" t="s">
        <v>3733</v>
      </c>
      <c r="X101" t="s">
        <v>3942</v>
      </c>
      <c r="Y101" t="s">
        <v>4412</v>
      </c>
      <c r="AA101" t="s">
        <v>3234</v>
      </c>
      <c r="AB101" t="s">
        <v>5339</v>
      </c>
    </row>
    <row r="102" spans="3:28" x14ac:dyDescent="0.25">
      <c r="C102" t="s">
        <v>203</v>
      </c>
      <c r="F102" t="s">
        <v>382</v>
      </c>
      <c r="G102" t="s">
        <v>798</v>
      </c>
      <c r="J102" t="s">
        <v>1059</v>
      </c>
      <c r="K102" t="s">
        <v>1298</v>
      </c>
      <c r="L102" t="s">
        <v>1510</v>
      </c>
      <c r="N102" t="s">
        <v>2424</v>
      </c>
      <c r="O102" t="s">
        <v>849</v>
      </c>
      <c r="P102" t="s">
        <v>2700</v>
      </c>
      <c r="Q102" t="s">
        <v>1833</v>
      </c>
      <c r="R102" t="s">
        <v>3072</v>
      </c>
      <c r="S102" t="s">
        <v>2279</v>
      </c>
      <c r="U102" t="s">
        <v>3734</v>
      </c>
      <c r="X102" t="s">
        <v>3943</v>
      </c>
      <c r="Y102" t="s">
        <v>4413</v>
      </c>
      <c r="AA102" t="s">
        <v>4749</v>
      </c>
      <c r="AB102" t="s">
        <v>5340</v>
      </c>
    </row>
    <row r="103" spans="3:28" x14ac:dyDescent="0.25">
      <c r="C103" t="s">
        <v>204</v>
      </c>
      <c r="F103" t="s">
        <v>383</v>
      </c>
      <c r="G103" t="s">
        <v>799</v>
      </c>
      <c r="J103" t="s">
        <v>1060</v>
      </c>
      <c r="K103" t="s">
        <v>1299</v>
      </c>
      <c r="L103" t="s">
        <v>1511</v>
      </c>
      <c r="N103" t="s">
        <v>2425</v>
      </c>
      <c r="O103" t="s">
        <v>2562</v>
      </c>
      <c r="P103" t="s">
        <v>2701</v>
      </c>
      <c r="Q103" t="s">
        <v>2901</v>
      </c>
      <c r="R103" t="s">
        <v>3073</v>
      </c>
      <c r="S103" t="s">
        <v>3282</v>
      </c>
      <c r="U103" t="s">
        <v>3735</v>
      </c>
      <c r="X103" t="s">
        <v>3944</v>
      </c>
      <c r="Y103" t="s">
        <v>4414</v>
      </c>
      <c r="AA103" t="s">
        <v>4750</v>
      </c>
      <c r="AB103" t="s">
        <v>5341</v>
      </c>
    </row>
    <row r="104" spans="3:28" x14ac:dyDescent="0.25">
      <c r="F104" t="s">
        <v>384</v>
      </c>
      <c r="G104" t="s">
        <v>800</v>
      </c>
      <c r="J104" t="s">
        <v>1061</v>
      </c>
      <c r="K104" t="s">
        <v>1300</v>
      </c>
      <c r="L104" t="s">
        <v>1512</v>
      </c>
      <c r="N104" t="s">
        <v>2426</v>
      </c>
      <c r="O104" t="s">
        <v>2563</v>
      </c>
      <c r="P104" t="s">
        <v>2702</v>
      </c>
      <c r="Q104" t="s">
        <v>2902</v>
      </c>
      <c r="R104" t="s">
        <v>3074</v>
      </c>
      <c r="S104" t="s">
        <v>3283</v>
      </c>
      <c r="U104" t="s">
        <v>2414</v>
      </c>
      <c r="X104" t="s">
        <v>3945</v>
      </c>
      <c r="Y104" t="s">
        <v>1724</v>
      </c>
      <c r="AA104" t="s">
        <v>4751</v>
      </c>
      <c r="AB104" t="s">
        <v>5342</v>
      </c>
    </row>
    <row r="105" spans="3:28" x14ac:dyDescent="0.25">
      <c r="F105" t="s">
        <v>385</v>
      </c>
      <c r="G105" t="s">
        <v>801</v>
      </c>
      <c r="J105" t="s">
        <v>1062</v>
      </c>
      <c r="K105" t="s">
        <v>1301</v>
      </c>
      <c r="L105" t="s">
        <v>1513</v>
      </c>
      <c r="N105" t="s">
        <v>2427</v>
      </c>
      <c r="O105" t="s">
        <v>2564</v>
      </c>
      <c r="P105" t="s">
        <v>2703</v>
      </c>
      <c r="Q105" t="s">
        <v>2903</v>
      </c>
      <c r="R105" t="s">
        <v>3075</v>
      </c>
      <c r="S105" t="s">
        <v>3284</v>
      </c>
      <c r="U105" t="s">
        <v>3736</v>
      </c>
      <c r="X105" t="s">
        <v>3946</v>
      </c>
      <c r="Y105" t="s">
        <v>4415</v>
      </c>
      <c r="AA105" t="s">
        <v>4752</v>
      </c>
      <c r="AB105" t="s">
        <v>5343</v>
      </c>
    </row>
    <row r="106" spans="3:28" x14ac:dyDescent="0.25">
      <c r="F106" t="s">
        <v>386</v>
      </c>
      <c r="G106" t="s">
        <v>802</v>
      </c>
      <c r="J106" t="s">
        <v>767</v>
      </c>
      <c r="K106" t="s">
        <v>1302</v>
      </c>
      <c r="L106" t="s">
        <v>1514</v>
      </c>
      <c r="N106" t="s">
        <v>2428</v>
      </c>
      <c r="O106" t="s">
        <v>2565</v>
      </c>
      <c r="P106" t="s">
        <v>2704</v>
      </c>
      <c r="Q106" t="s">
        <v>2904</v>
      </c>
      <c r="R106" t="s">
        <v>3076</v>
      </c>
      <c r="S106" t="s">
        <v>3285</v>
      </c>
      <c r="U106" t="s">
        <v>3737</v>
      </c>
      <c r="X106" t="s">
        <v>3947</v>
      </c>
      <c r="Y106" t="s">
        <v>4416</v>
      </c>
      <c r="AA106" t="s">
        <v>4753</v>
      </c>
      <c r="AB106" t="s">
        <v>5344</v>
      </c>
    </row>
    <row r="107" spans="3:28" x14ac:dyDescent="0.25">
      <c r="F107" t="s">
        <v>387</v>
      </c>
      <c r="G107" t="s">
        <v>803</v>
      </c>
      <c r="J107" t="s">
        <v>1063</v>
      </c>
      <c r="K107" t="s">
        <v>1303</v>
      </c>
      <c r="L107" t="s">
        <v>1515</v>
      </c>
      <c r="N107" t="s">
        <v>2429</v>
      </c>
      <c r="O107" t="s">
        <v>2566</v>
      </c>
      <c r="P107" t="s">
        <v>2705</v>
      </c>
      <c r="Q107" t="s">
        <v>2905</v>
      </c>
      <c r="R107" t="s">
        <v>3077</v>
      </c>
      <c r="S107" t="s">
        <v>3286</v>
      </c>
      <c r="U107" t="s">
        <v>3738</v>
      </c>
      <c r="X107" t="s">
        <v>3948</v>
      </c>
      <c r="Y107" t="s">
        <v>4417</v>
      </c>
      <c r="AA107" t="s">
        <v>4754</v>
      </c>
      <c r="AB107" t="s">
        <v>5345</v>
      </c>
    </row>
    <row r="108" spans="3:28" x14ac:dyDescent="0.25">
      <c r="F108" t="s">
        <v>388</v>
      </c>
      <c r="G108" t="s">
        <v>804</v>
      </c>
      <c r="J108" t="s">
        <v>1064</v>
      </c>
      <c r="K108" t="s">
        <v>1304</v>
      </c>
      <c r="L108" t="s">
        <v>1516</v>
      </c>
      <c r="N108" t="s">
        <v>2430</v>
      </c>
      <c r="O108" t="s">
        <v>2567</v>
      </c>
      <c r="P108" t="s">
        <v>2706</v>
      </c>
      <c r="Q108" t="s">
        <v>2906</v>
      </c>
      <c r="R108" t="s">
        <v>3078</v>
      </c>
      <c r="S108" t="s">
        <v>3287</v>
      </c>
      <c r="U108" t="s">
        <v>2739</v>
      </c>
      <c r="X108" t="s">
        <v>3949</v>
      </c>
      <c r="Y108" t="s">
        <v>4418</v>
      </c>
      <c r="AA108" t="s">
        <v>4755</v>
      </c>
      <c r="AB108" t="s">
        <v>940</v>
      </c>
    </row>
    <row r="109" spans="3:28" x14ac:dyDescent="0.25">
      <c r="F109" t="s">
        <v>389</v>
      </c>
      <c r="G109" t="s">
        <v>805</v>
      </c>
      <c r="J109" t="s">
        <v>1065</v>
      </c>
      <c r="K109" t="s">
        <v>1305</v>
      </c>
      <c r="L109" t="s">
        <v>1003</v>
      </c>
      <c r="N109" t="s">
        <v>96</v>
      </c>
      <c r="O109" t="s">
        <v>2568</v>
      </c>
      <c r="P109" t="s">
        <v>2707</v>
      </c>
      <c r="Q109" t="s">
        <v>2907</v>
      </c>
      <c r="R109" t="s">
        <v>3079</v>
      </c>
      <c r="S109" t="s">
        <v>3288</v>
      </c>
      <c r="U109" t="s">
        <v>3739</v>
      </c>
      <c r="X109" t="s">
        <v>3950</v>
      </c>
      <c r="Y109" t="s">
        <v>4419</v>
      </c>
      <c r="AA109" t="s">
        <v>4756</v>
      </c>
      <c r="AB109" t="s">
        <v>5346</v>
      </c>
    </row>
    <row r="110" spans="3:28" x14ac:dyDescent="0.25">
      <c r="F110" t="s">
        <v>390</v>
      </c>
      <c r="G110" t="s">
        <v>806</v>
      </c>
      <c r="J110" t="s">
        <v>1066</v>
      </c>
      <c r="K110" t="s">
        <v>1306</v>
      </c>
      <c r="L110" t="s">
        <v>1517</v>
      </c>
      <c r="N110" t="s">
        <v>2431</v>
      </c>
      <c r="O110" t="s">
        <v>2569</v>
      </c>
      <c r="P110" t="s">
        <v>2708</v>
      </c>
      <c r="Q110" t="s">
        <v>2908</v>
      </c>
      <c r="R110" t="s">
        <v>3080</v>
      </c>
      <c r="S110" t="s">
        <v>3289</v>
      </c>
      <c r="U110" t="s">
        <v>3740</v>
      </c>
      <c r="X110" t="s">
        <v>3951</v>
      </c>
      <c r="Y110" t="s">
        <v>4420</v>
      </c>
      <c r="AA110" t="s">
        <v>4757</v>
      </c>
      <c r="AB110" t="s">
        <v>5347</v>
      </c>
    </row>
    <row r="111" spans="3:28" x14ac:dyDescent="0.25">
      <c r="F111" t="s">
        <v>391</v>
      </c>
      <c r="G111" t="s">
        <v>807</v>
      </c>
      <c r="J111" t="s">
        <v>1067</v>
      </c>
      <c r="K111" t="s">
        <v>1307</v>
      </c>
      <c r="L111" t="s">
        <v>1518</v>
      </c>
      <c r="N111" t="s">
        <v>2432</v>
      </c>
      <c r="O111" t="s">
        <v>2570</v>
      </c>
      <c r="P111" t="s">
        <v>2709</v>
      </c>
      <c r="Q111" t="s">
        <v>2909</v>
      </c>
      <c r="R111" t="s">
        <v>3081</v>
      </c>
      <c r="S111" t="s">
        <v>3290</v>
      </c>
      <c r="U111" t="s">
        <v>3741</v>
      </c>
      <c r="X111" t="s">
        <v>3952</v>
      </c>
      <c r="Y111" t="s">
        <v>4421</v>
      </c>
      <c r="AA111" t="s">
        <v>4758</v>
      </c>
      <c r="AB111" t="s">
        <v>2036</v>
      </c>
    </row>
    <row r="112" spans="3:28" x14ac:dyDescent="0.25">
      <c r="F112" t="s">
        <v>392</v>
      </c>
      <c r="G112" t="s">
        <v>538</v>
      </c>
      <c r="J112" t="s">
        <v>1068</v>
      </c>
      <c r="K112" t="s">
        <v>1308</v>
      </c>
      <c r="L112" t="s">
        <v>1519</v>
      </c>
      <c r="N112" t="s">
        <v>2433</v>
      </c>
      <c r="O112" t="s">
        <v>2571</v>
      </c>
      <c r="P112" t="s">
        <v>2710</v>
      </c>
      <c r="Q112" t="s">
        <v>2910</v>
      </c>
      <c r="R112" t="s">
        <v>2896</v>
      </c>
      <c r="S112" t="s">
        <v>3291</v>
      </c>
      <c r="U112" t="s">
        <v>3742</v>
      </c>
      <c r="X112" t="s">
        <v>3953</v>
      </c>
      <c r="Y112" t="s">
        <v>4422</v>
      </c>
      <c r="AA112" t="s">
        <v>4759</v>
      </c>
      <c r="AB112" t="s">
        <v>5348</v>
      </c>
    </row>
    <row r="113" spans="6:28" x14ac:dyDescent="0.25">
      <c r="F113" t="s">
        <v>393</v>
      </c>
      <c r="G113" t="s">
        <v>808</v>
      </c>
      <c r="J113" t="s">
        <v>1069</v>
      </c>
      <c r="K113" t="s">
        <v>1309</v>
      </c>
      <c r="L113" t="s">
        <v>1520</v>
      </c>
      <c r="N113" t="s">
        <v>2434</v>
      </c>
      <c r="O113" t="s">
        <v>2572</v>
      </c>
      <c r="P113" t="s">
        <v>2711</v>
      </c>
      <c r="Q113" t="s">
        <v>2911</v>
      </c>
      <c r="R113" t="s">
        <v>3082</v>
      </c>
      <c r="S113" t="s">
        <v>3292</v>
      </c>
      <c r="U113" t="s">
        <v>3743</v>
      </c>
      <c r="X113" t="s">
        <v>1259</v>
      </c>
      <c r="Y113" t="s">
        <v>4423</v>
      </c>
      <c r="AA113" t="s">
        <v>4760</v>
      </c>
      <c r="AB113" t="s">
        <v>5349</v>
      </c>
    </row>
    <row r="114" spans="6:28" x14ac:dyDescent="0.25">
      <c r="F114" t="s">
        <v>394</v>
      </c>
      <c r="G114" t="s">
        <v>809</v>
      </c>
      <c r="J114" t="s">
        <v>1070</v>
      </c>
      <c r="K114" t="s">
        <v>1310</v>
      </c>
      <c r="L114" t="s">
        <v>1521</v>
      </c>
      <c r="N114" t="s">
        <v>2435</v>
      </c>
      <c r="O114" t="s">
        <v>2573</v>
      </c>
      <c r="P114" t="s">
        <v>2712</v>
      </c>
      <c r="Q114" t="s">
        <v>2912</v>
      </c>
      <c r="R114" t="s">
        <v>3083</v>
      </c>
      <c r="S114" t="s">
        <v>3293</v>
      </c>
      <c r="U114" t="s">
        <v>3744</v>
      </c>
      <c r="X114" t="s">
        <v>3263</v>
      </c>
      <c r="Y114" t="s">
        <v>4424</v>
      </c>
      <c r="AA114" t="s">
        <v>4761</v>
      </c>
      <c r="AB114" t="s">
        <v>5350</v>
      </c>
    </row>
    <row r="115" spans="6:28" x14ac:dyDescent="0.25">
      <c r="F115" t="s">
        <v>395</v>
      </c>
      <c r="G115" t="s">
        <v>810</v>
      </c>
      <c r="J115" t="s">
        <v>1071</v>
      </c>
      <c r="K115" t="s">
        <v>1311</v>
      </c>
      <c r="L115" t="s">
        <v>1522</v>
      </c>
      <c r="N115" t="s">
        <v>2436</v>
      </c>
      <c r="O115" t="s">
        <v>2574</v>
      </c>
      <c r="P115" t="s">
        <v>2713</v>
      </c>
      <c r="Q115" t="s">
        <v>2913</v>
      </c>
      <c r="R115" t="s">
        <v>3084</v>
      </c>
      <c r="S115" t="s">
        <v>3294</v>
      </c>
      <c r="U115" t="s">
        <v>3745</v>
      </c>
      <c r="X115" t="s">
        <v>3954</v>
      </c>
      <c r="Y115" t="s">
        <v>4425</v>
      </c>
      <c r="AA115" t="s">
        <v>4762</v>
      </c>
      <c r="AB115" t="s">
        <v>5351</v>
      </c>
    </row>
    <row r="116" spans="6:28" x14ac:dyDescent="0.25">
      <c r="F116" t="s">
        <v>396</v>
      </c>
      <c r="G116" t="s">
        <v>811</v>
      </c>
      <c r="J116" t="s">
        <v>1072</v>
      </c>
      <c r="K116" t="s">
        <v>1312</v>
      </c>
      <c r="L116" t="s">
        <v>1523</v>
      </c>
      <c r="N116" t="s">
        <v>2437</v>
      </c>
      <c r="O116" t="s">
        <v>2575</v>
      </c>
      <c r="P116" t="s">
        <v>2714</v>
      </c>
      <c r="Q116" t="s">
        <v>2914</v>
      </c>
      <c r="R116" t="s">
        <v>3085</v>
      </c>
      <c r="S116" t="s">
        <v>3295</v>
      </c>
      <c r="U116" t="s">
        <v>3746</v>
      </c>
      <c r="X116" t="s">
        <v>3955</v>
      </c>
      <c r="Y116" t="s">
        <v>4426</v>
      </c>
      <c r="AA116" t="s">
        <v>4763</v>
      </c>
      <c r="AB116" t="s">
        <v>5352</v>
      </c>
    </row>
    <row r="117" spans="6:28" x14ac:dyDescent="0.25">
      <c r="F117" t="s">
        <v>397</v>
      </c>
      <c r="G117" t="s">
        <v>812</v>
      </c>
      <c r="J117" t="s">
        <v>1073</v>
      </c>
      <c r="K117" t="s">
        <v>1313</v>
      </c>
      <c r="L117" t="s">
        <v>1524</v>
      </c>
      <c r="N117" t="s">
        <v>2438</v>
      </c>
      <c r="O117" t="s">
        <v>2576</v>
      </c>
      <c r="P117" t="s">
        <v>2715</v>
      </c>
      <c r="Q117" t="s">
        <v>2915</v>
      </c>
      <c r="R117" t="s">
        <v>3086</v>
      </c>
      <c r="S117" t="s">
        <v>3296</v>
      </c>
      <c r="U117" t="s">
        <v>606</v>
      </c>
      <c r="X117" t="s">
        <v>3956</v>
      </c>
      <c r="Y117" t="s">
        <v>4427</v>
      </c>
      <c r="AA117" t="s">
        <v>4764</v>
      </c>
      <c r="AB117" t="s">
        <v>5353</v>
      </c>
    </row>
    <row r="118" spans="6:28" x14ac:dyDescent="0.25">
      <c r="F118" t="s">
        <v>398</v>
      </c>
      <c r="G118" t="s">
        <v>813</v>
      </c>
      <c r="J118" t="s">
        <v>1074</v>
      </c>
      <c r="K118" t="s">
        <v>1314</v>
      </c>
      <c r="L118" t="s">
        <v>1525</v>
      </c>
      <c r="N118" t="s">
        <v>2439</v>
      </c>
      <c r="O118" t="s">
        <v>2577</v>
      </c>
      <c r="P118" t="s">
        <v>2716</v>
      </c>
      <c r="Q118" t="s">
        <v>2916</v>
      </c>
      <c r="R118" t="s">
        <v>3087</v>
      </c>
      <c r="S118" t="s">
        <v>2866</v>
      </c>
      <c r="U118" t="s">
        <v>3747</v>
      </c>
      <c r="X118" t="s">
        <v>3957</v>
      </c>
      <c r="Y118" t="s">
        <v>4428</v>
      </c>
      <c r="AA118" t="s">
        <v>4765</v>
      </c>
      <c r="AB118" t="s">
        <v>5354</v>
      </c>
    </row>
    <row r="119" spans="6:28" x14ac:dyDescent="0.25">
      <c r="F119" t="s">
        <v>399</v>
      </c>
      <c r="G119" t="s">
        <v>814</v>
      </c>
      <c r="J119" t="s">
        <v>1075</v>
      </c>
      <c r="K119" t="s">
        <v>1315</v>
      </c>
      <c r="L119" t="s">
        <v>1526</v>
      </c>
      <c r="N119" t="s">
        <v>2440</v>
      </c>
      <c r="O119" t="s">
        <v>2578</v>
      </c>
      <c r="P119" t="s">
        <v>2717</v>
      </c>
      <c r="Q119" t="s">
        <v>2917</v>
      </c>
      <c r="R119" t="s">
        <v>3088</v>
      </c>
      <c r="S119" t="s">
        <v>3297</v>
      </c>
      <c r="U119" t="s">
        <v>3748</v>
      </c>
      <c r="X119" t="s">
        <v>3958</v>
      </c>
      <c r="Y119" t="s">
        <v>4429</v>
      </c>
      <c r="AA119" t="s">
        <v>4766</v>
      </c>
      <c r="AB119" t="s">
        <v>5355</v>
      </c>
    </row>
    <row r="120" spans="6:28" x14ac:dyDescent="0.25">
      <c r="F120" t="s">
        <v>400</v>
      </c>
      <c r="G120" t="s">
        <v>815</v>
      </c>
      <c r="J120" t="s">
        <v>1076</v>
      </c>
      <c r="K120" t="s">
        <v>1316</v>
      </c>
      <c r="L120" t="s">
        <v>1527</v>
      </c>
      <c r="N120" t="s">
        <v>2441</v>
      </c>
      <c r="O120" t="s">
        <v>2579</v>
      </c>
      <c r="P120" t="s">
        <v>2718</v>
      </c>
      <c r="Q120" t="s">
        <v>2918</v>
      </c>
      <c r="R120" t="s">
        <v>3089</v>
      </c>
      <c r="S120" t="s">
        <v>3298</v>
      </c>
      <c r="U120" t="s">
        <v>3749</v>
      </c>
      <c r="X120" t="s">
        <v>3959</v>
      </c>
      <c r="Y120" t="s">
        <v>4430</v>
      </c>
      <c r="AA120" t="s">
        <v>4767</v>
      </c>
      <c r="AB120" t="s">
        <v>5356</v>
      </c>
    </row>
    <row r="121" spans="6:28" x14ac:dyDescent="0.25">
      <c r="F121" t="s">
        <v>401</v>
      </c>
      <c r="G121" t="s">
        <v>816</v>
      </c>
      <c r="J121" t="s">
        <v>1077</v>
      </c>
      <c r="K121" t="s">
        <v>1317</v>
      </c>
      <c r="L121" t="s">
        <v>116</v>
      </c>
      <c r="N121" t="s">
        <v>2442</v>
      </c>
      <c r="O121" t="s">
        <v>2580</v>
      </c>
      <c r="P121" t="s">
        <v>2719</v>
      </c>
      <c r="Q121" t="s">
        <v>2919</v>
      </c>
      <c r="R121" t="s">
        <v>3090</v>
      </c>
      <c r="S121" t="s">
        <v>3299</v>
      </c>
      <c r="U121" t="s">
        <v>615</v>
      </c>
      <c r="X121" t="s">
        <v>3960</v>
      </c>
      <c r="Y121" t="s">
        <v>4431</v>
      </c>
      <c r="AA121" t="s">
        <v>4768</v>
      </c>
      <c r="AB121" t="s">
        <v>5357</v>
      </c>
    </row>
    <row r="122" spans="6:28" x14ac:dyDescent="0.25">
      <c r="F122" t="s">
        <v>402</v>
      </c>
      <c r="G122" t="s">
        <v>817</v>
      </c>
      <c r="J122" t="s">
        <v>1078</v>
      </c>
      <c r="K122" t="s">
        <v>1318</v>
      </c>
      <c r="L122" t="s">
        <v>1528</v>
      </c>
      <c r="N122" t="s">
        <v>2443</v>
      </c>
      <c r="O122" t="s">
        <v>2581</v>
      </c>
      <c r="P122" t="s">
        <v>2720</v>
      </c>
      <c r="Q122" t="s">
        <v>2920</v>
      </c>
      <c r="R122" t="s">
        <v>3091</v>
      </c>
      <c r="S122" t="s">
        <v>3300</v>
      </c>
      <c r="U122" t="s">
        <v>2759</v>
      </c>
      <c r="X122" t="s">
        <v>3961</v>
      </c>
      <c r="Y122" t="s">
        <v>4432</v>
      </c>
      <c r="AA122" t="s">
        <v>4769</v>
      </c>
      <c r="AB122" t="s">
        <v>5358</v>
      </c>
    </row>
    <row r="123" spans="6:28" x14ac:dyDescent="0.25">
      <c r="F123" t="s">
        <v>403</v>
      </c>
      <c r="G123" t="s">
        <v>818</v>
      </c>
      <c r="J123" t="s">
        <v>1079</v>
      </c>
      <c r="K123" t="s">
        <v>1319</v>
      </c>
      <c r="L123" t="s">
        <v>1529</v>
      </c>
      <c r="N123" t="s">
        <v>2444</v>
      </c>
      <c r="O123" t="s">
        <v>2582</v>
      </c>
      <c r="P123" t="s">
        <v>2721</v>
      </c>
      <c r="Q123" t="s">
        <v>2921</v>
      </c>
      <c r="R123" t="s">
        <v>3092</v>
      </c>
      <c r="S123" t="s">
        <v>3301</v>
      </c>
      <c r="U123" t="s">
        <v>3750</v>
      </c>
      <c r="X123" t="s">
        <v>3962</v>
      </c>
      <c r="Y123" t="s">
        <v>4433</v>
      </c>
      <c r="AA123" t="s">
        <v>4770</v>
      </c>
      <c r="AB123" t="s">
        <v>5359</v>
      </c>
    </row>
    <row r="124" spans="6:28" x14ac:dyDescent="0.25">
      <c r="F124" t="s">
        <v>404</v>
      </c>
      <c r="G124" t="s">
        <v>819</v>
      </c>
      <c r="J124" t="s">
        <v>1080</v>
      </c>
      <c r="K124" t="s">
        <v>1320</v>
      </c>
      <c r="L124" t="s">
        <v>1530</v>
      </c>
      <c r="N124" t="s">
        <v>2445</v>
      </c>
      <c r="O124" t="s">
        <v>2583</v>
      </c>
      <c r="P124" t="s">
        <v>2722</v>
      </c>
      <c r="Q124" t="s">
        <v>2733</v>
      </c>
      <c r="R124" t="s">
        <v>3093</v>
      </c>
      <c r="S124" t="s">
        <v>3302</v>
      </c>
      <c r="U124" t="s">
        <v>3751</v>
      </c>
      <c r="X124" t="s">
        <v>3963</v>
      </c>
      <c r="Y124" t="s">
        <v>4434</v>
      </c>
      <c r="AA124" t="s">
        <v>4771</v>
      </c>
      <c r="AB124" t="s">
        <v>5360</v>
      </c>
    </row>
    <row r="125" spans="6:28" x14ac:dyDescent="0.25">
      <c r="F125" t="s">
        <v>405</v>
      </c>
      <c r="G125" t="s">
        <v>820</v>
      </c>
      <c r="J125" t="s">
        <v>1081</v>
      </c>
      <c r="K125" t="s">
        <v>1321</v>
      </c>
      <c r="L125" t="s">
        <v>1531</v>
      </c>
      <c r="N125" t="s">
        <v>2446</v>
      </c>
      <c r="O125" t="s">
        <v>2584</v>
      </c>
      <c r="P125" t="s">
        <v>817</v>
      </c>
      <c r="Q125" t="s">
        <v>2922</v>
      </c>
      <c r="R125" t="s">
        <v>3094</v>
      </c>
      <c r="S125" t="s">
        <v>3303</v>
      </c>
      <c r="U125" t="s">
        <v>3752</v>
      </c>
      <c r="X125" t="s">
        <v>3964</v>
      </c>
      <c r="Y125" t="s">
        <v>3330</v>
      </c>
      <c r="AA125" t="s">
        <v>4772</v>
      </c>
      <c r="AB125" t="s">
        <v>5361</v>
      </c>
    </row>
    <row r="126" spans="6:28" x14ac:dyDescent="0.25">
      <c r="F126" t="s">
        <v>406</v>
      </c>
      <c r="G126" t="s">
        <v>821</v>
      </c>
      <c r="J126" t="s">
        <v>1082</v>
      </c>
      <c r="K126" t="s">
        <v>1322</v>
      </c>
      <c r="L126" t="s">
        <v>1532</v>
      </c>
      <c r="N126" t="s">
        <v>2447</v>
      </c>
      <c r="O126" t="s">
        <v>2585</v>
      </c>
      <c r="P126" t="s">
        <v>2723</v>
      </c>
      <c r="Q126" t="s">
        <v>2923</v>
      </c>
      <c r="R126" t="s">
        <v>3095</v>
      </c>
      <c r="S126" t="s">
        <v>2369</v>
      </c>
      <c r="U126" t="s">
        <v>3753</v>
      </c>
      <c r="X126" t="s">
        <v>3965</v>
      </c>
      <c r="Y126" t="s">
        <v>4435</v>
      </c>
      <c r="AA126" t="s">
        <v>4773</v>
      </c>
      <c r="AB126" t="s">
        <v>5362</v>
      </c>
    </row>
    <row r="127" spans="6:28" x14ac:dyDescent="0.25">
      <c r="F127" t="s">
        <v>407</v>
      </c>
      <c r="G127" t="s">
        <v>822</v>
      </c>
      <c r="J127" t="s">
        <v>1083</v>
      </c>
      <c r="K127" t="s">
        <v>1323</v>
      </c>
      <c r="L127" t="s">
        <v>1533</v>
      </c>
      <c r="N127" t="s">
        <v>2448</v>
      </c>
      <c r="O127" t="s">
        <v>2586</v>
      </c>
      <c r="P127" t="s">
        <v>2724</v>
      </c>
      <c r="Q127" t="s">
        <v>2924</v>
      </c>
      <c r="R127" t="s">
        <v>3096</v>
      </c>
      <c r="S127" t="s">
        <v>3304</v>
      </c>
      <c r="U127" t="s">
        <v>3754</v>
      </c>
      <c r="X127" t="s">
        <v>3966</v>
      </c>
      <c r="Y127" t="s">
        <v>4436</v>
      </c>
      <c r="AA127" t="s">
        <v>4774</v>
      </c>
      <c r="AB127" t="s">
        <v>5363</v>
      </c>
    </row>
    <row r="128" spans="6:28" x14ac:dyDescent="0.25">
      <c r="F128" t="s">
        <v>408</v>
      </c>
      <c r="G128" t="s">
        <v>823</v>
      </c>
      <c r="J128" t="s">
        <v>1084</v>
      </c>
      <c r="K128" t="s">
        <v>1324</v>
      </c>
      <c r="L128" t="s">
        <v>1534</v>
      </c>
      <c r="N128" t="s">
        <v>2449</v>
      </c>
      <c r="O128" t="s">
        <v>2587</v>
      </c>
      <c r="P128" t="s">
        <v>2725</v>
      </c>
      <c r="Q128" t="s">
        <v>2925</v>
      </c>
      <c r="R128" t="s">
        <v>3097</v>
      </c>
      <c r="S128" t="s">
        <v>3305</v>
      </c>
      <c r="U128" t="s">
        <v>3755</v>
      </c>
      <c r="X128" t="s">
        <v>3967</v>
      </c>
      <c r="Y128" t="s">
        <v>4437</v>
      </c>
      <c r="AA128" t="s">
        <v>4775</v>
      </c>
      <c r="AB128" t="s">
        <v>5364</v>
      </c>
    </row>
    <row r="129" spans="6:28" x14ac:dyDescent="0.25">
      <c r="F129" t="s">
        <v>409</v>
      </c>
      <c r="G129" t="s">
        <v>824</v>
      </c>
      <c r="J129" t="s">
        <v>1085</v>
      </c>
      <c r="K129" t="s">
        <v>1325</v>
      </c>
      <c r="L129" t="s">
        <v>1535</v>
      </c>
      <c r="N129" t="s">
        <v>2450</v>
      </c>
      <c r="O129" t="s">
        <v>2588</v>
      </c>
      <c r="P129" t="s">
        <v>818</v>
      </c>
      <c r="Q129" t="s">
        <v>2926</v>
      </c>
      <c r="R129" t="s">
        <v>3098</v>
      </c>
      <c r="S129" t="s">
        <v>3306</v>
      </c>
      <c r="U129" t="s">
        <v>3756</v>
      </c>
      <c r="X129" t="s">
        <v>86</v>
      </c>
      <c r="Y129" t="s">
        <v>4438</v>
      </c>
      <c r="AA129" t="s">
        <v>4776</v>
      </c>
      <c r="AB129" t="s">
        <v>5365</v>
      </c>
    </row>
    <row r="130" spans="6:28" x14ac:dyDescent="0.25">
      <c r="F130" t="s">
        <v>410</v>
      </c>
      <c r="G130" t="s">
        <v>825</v>
      </c>
      <c r="J130" t="s">
        <v>1086</v>
      </c>
      <c r="K130" t="s">
        <v>1326</v>
      </c>
      <c r="L130" t="s">
        <v>1536</v>
      </c>
      <c r="N130" t="s">
        <v>2451</v>
      </c>
      <c r="O130" t="s">
        <v>2589</v>
      </c>
      <c r="P130" t="s">
        <v>2726</v>
      </c>
      <c r="Q130" t="s">
        <v>2927</v>
      </c>
      <c r="R130" t="s">
        <v>3099</v>
      </c>
      <c r="S130" t="s">
        <v>3307</v>
      </c>
      <c r="U130" t="s">
        <v>3757</v>
      </c>
      <c r="X130" t="s">
        <v>3968</v>
      </c>
      <c r="Y130" t="s">
        <v>4439</v>
      </c>
      <c r="AA130" t="s">
        <v>1251</v>
      </c>
      <c r="AB130" t="s">
        <v>5366</v>
      </c>
    </row>
    <row r="131" spans="6:28" x14ac:dyDescent="0.25">
      <c r="F131" t="s">
        <v>411</v>
      </c>
      <c r="G131" t="s">
        <v>826</v>
      </c>
      <c r="J131" t="s">
        <v>1087</v>
      </c>
      <c r="K131" t="s">
        <v>1327</v>
      </c>
      <c r="L131" t="s">
        <v>355</v>
      </c>
      <c r="N131" t="s">
        <v>2452</v>
      </c>
      <c r="O131" t="s">
        <v>2590</v>
      </c>
      <c r="P131" t="s">
        <v>2727</v>
      </c>
      <c r="Q131" t="s">
        <v>2560</v>
      </c>
      <c r="R131" t="s">
        <v>3100</v>
      </c>
      <c r="S131" t="s">
        <v>3308</v>
      </c>
      <c r="U131" t="s">
        <v>858</v>
      </c>
      <c r="X131" t="s">
        <v>3969</v>
      </c>
      <c r="Y131" t="s">
        <v>235</v>
      </c>
      <c r="AA131" t="s">
        <v>4777</v>
      </c>
      <c r="AB131" t="s">
        <v>5367</v>
      </c>
    </row>
    <row r="132" spans="6:28" x14ac:dyDescent="0.25">
      <c r="F132" t="s">
        <v>412</v>
      </c>
      <c r="G132" t="s">
        <v>827</v>
      </c>
      <c r="J132" t="s">
        <v>1088</v>
      </c>
      <c r="K132" t="s">
        <v>1328</v>
      </c>
      <c r="L132" t="s">
        <v>359</v>
      </c>
      <c r="N132" t="s">
        <v>2453</v>
      </c>
      <c r="O132" t="s">
        <v>2591</v>
      </c>
      <c r="P132" t="s">
        <v>2728</v>
      </c>
      <c r="Q132" t="s">
        <v>2928</v>
      </c>
      <c r="R132" t="s">
        <v>3101</v>
      </c>
      <c r="S132" t="s">
        <v>3309</v>
      </c>
      <c r="U132" t="s">
        <v>3758</v>
      </c>
      <c r="X132" t="s">
        <v>3970</v>
      </c>
      <c r="Y132" t="s">
        <v>4440</v>
      </c>
      <c r="AA132" t="s">
        <v>4778</v>
      </c>
      <c r="AB132" t="s">
        <v>5368</v>
      </c>
    </row>
    <row r="133" spans="6:28" x14ac:dyDescent="0.25">
      <c r="F133" t="s">
        <v>413</v>
      </c>
      <c r="G133" t="s">
        <v>828</v>
      </c>
      <c r="J133" t="s">
        <v>501</v>
      </c>
      <c r="K133" t="s">
        <v>1329</v>
      </c>
      <c r="L133" t="s">
        <v>1537</v>
      </c>
      <c r="N133" t="s">
        <v>2454</v>
      </c>
      <c r="O133" t="s">
        <v>2592</v>
      </c>
      <c r="P133" t="s">
        <v>2729</v>
      </c>
      <c r="Q133" t="s">
        <v>2929</v>
      </c>
      <c r="R133" t="s">
        <v>3102</v>
      </c>
      <c r="S133" t="s">
        <v>3310</v>
      </c>
      <c r="U133" t="s">
        <v>3759</v>
      </c>
      <c r="X133" t="s">
        <v>3971</v>
      </c>
      <c r="Y133" t="s">
        <v>4441</v>
      </c>
      <c r="AA133" t="s">
        <v>4779</v>
      </c>
      <c r="AB133" t="s">
        <v>5369</v>
      </c>
    </row>
    <row r="134" spans="6:28" x14ac:dyDescent="0.25">
      <c r="F134" t="s">
        <v>414</v>
      </c>
      <c r="G134" t="s">
        <v>829</v>
      </c>
      <c r="J134" t="s">
        <v>1089</v>
      </c>
      <c r="K134" t="s">
        <v>1330</v>
      </c>
      <c r="L134" t="s">
        <v>1538</v>
      </c>
      <c r="N134" t="s">
        <v>2455</v>
      </c>
      <c r="O134" t="s">
        <v>2593</v>
      </c>
      <c r="P134" t="s">
        <v>2730</v>
      </c>
      <c r="Q134" t="s">
        <v>2930</v>
      </c>
      <c r="R134" t="s">
        <v>3103</v>
      </c>
      <c r="S134" t="s">
        <v>3311</v>
      </c>
      <c r="U134" t="s">
        <v>3760</v>
      </c>
      <c r="X134" t="s">
        <v>3972</v>
      </c>
      <c r="Y134" t="s">
        <v>4442</v>
      </c>
      <c r="AA134" t="s">
        <v>4780</v>
      </c>
      <c r="AB134" t="s">
        <v>5370</v>
      </c>
    </row>
    <row r="135" spans="6:28" x14ac:dyDescent="0.25">
      <c r="F135" t="s">
        <v>415</v>
      </c>
      <c r="G135" t="s">
        <v>830</v>
      </c>
      <c r="J135" t="s">
        <v>1090</v>
      </c>
      <c r="K135" t="s">
        <v>1331</v>
      </c>
      <c r="L135" t="s">
        <v>1539</v>
      </c>
      <c r="N135" t="s">
        <v>2456</v>
      </c>
      <c r="O135" t="s">
        <v>2594</v>
      </c>
      <c r="P135" t="s">
        <v>2731</v>
      </c>
      <c r="Q135" t="s">
        <v>2931</v>
      </c>
      <c r="R135" t="s">
        <v>3104</v>
      </c>
      <c r="S135" t="s">
        <v>3312</v>
      </c>
      <c r="U135" t="s">
        <v>3761</v>
      </c>
      <c r="X135" t="s">
        <v>3973</v>
      </c>
      <c r="Y135" t="s">
        <v>4443</v>
      </c>
      <c r="AA135" t="s">
        <v>4781</v>
      </c>
      <c r="AB135" t="s">
        <v>5371</v>
      </c>
    </row>
    <row r="136" spans="6:28" x14ac:dyDescent="0.25">
      <c r="F136" t="s">
        <v>416</v>
      </c>
      <c r="G136" t="s">
        <v>831</v>
      </c>
      <c r="J136" t="s">
        <v>1091</v>
      </c>
      <c r="K136" t="s">
        <v>1332</v>
      </c>
      <c r="L136" t="s">
        <v>1540</v>
      </c>
      <c r="N136" t="s">
        <v>2457</v>
      </c>
      <c r="O136" t="s">
        <v>2595</v>
      </c>
      <c r="P136" t="s">
        <v>2732</v>
      </c>
      <c r="Q136" t="s">
        <v>2932</v>
      </c>
      <c r="R136" t="s">
        <v>3105</v>
      </c>
      <c r="S136" t="s">
        <v>3313</v>
      </c>
      <c r="U136" t="s">
        <v>3762</v>
      </c>
      <c r="X136" t="s">
        <v>3974</v>
      </c>
      <c r="Y136" t="s">
        <v>4444</v>
      </c>
      <c r="AA136" t="s">
        <v>4782</v>
      </c>
      <c r="AB136" t="s">
        <v>5372</v>
      </c>
    </row>
    <row r="137" spans="6:28" x14ac:dyDescent="0.25">
      <c r="F137" t="s">
        <v>417</v>
      </c>
      <c r="G137" t="s">
        <v>832</v>
      </c>
      <c r="J137" t="s">
        <v>1092</v>
      </c>
      <c r="K137" t="s">
        <v>1333</v>
      </c>
      <c r="L137" t="s">
        <v>1541</v>
      </c>
      <c r="N137" t="s">
        <v>2458</v>
      </c>
      <c r="O137" t="s">
        <v>2596</v>
      </c>
      <c r="P137" t="s">
        <v>2733</v>
      </c>
      <c r="Q137" t="s">
        <v>2933</v>
      </c>
      <c r="R137" t="s">
        <v>3106</v>
      </c>
      <c r="S137" t="s">
        <v>3314</v>
      </c>
      <c r="U137" t="s">
        <v>3763</v>
      </c>
      <c r="X137" t="s">
        <v>3975</v>
      </c>
      <c r="Y137" t="s">
        <v>4445</v>
      </c>
      <c r="AA137" t="s">
        <v>4783</v>
      </c>
      <c r="AB137" t="s">
        <v>5373</v>
      </c>
    </row>
    <row r="138" spans="6:28" x14ac:dyDescent="0.25">
      <c r="F138" t="s">
        <v>418</v>
      </c>
      <c r="G138" t="s">
        <v>833</v>
      </c>
      <c r="J138" t="s">
        <v>1093</v>
      </c>
      <c r="K138" t="s">
        <v>1334</v>
      </c>
      <c r="L138" t="s">
        <v>1542</v>
      </c>
      <c r="N138" t="s">
        <v>2459</v>
      </c>
      <c r="O138" t="s">
        <v>2597</v>
      </c>
      <c r="P138" t="s">
        <v>833</v>
      </c>
      <c r="Q138" t="s">
        <v>2934</v>
      </c>
      <c r="R138" t="s">
        <v>3107</v>
      </c>
      <c r="S138" t="s">
        <v>3315</v>
      </c>
      <c r="U138" t="s">
        <v>3764</v>
      </c>
      <c r="X138" t="s">
        <v>3976</v>
      </c>
      <c r="Y138" t="s">
        <v>4446</v>
      </c>
      <c r="AA138" t="s">
        <v>4784</v>
      </c>
      <c r="AB138" t="s">
        <v>5374</v>
      </c>
    </row>
    <row r="139" spans="6:28" x14ac:dyDescent="0.25">
      <c r="F139" t="s">
        <v>419</v>
      </c>
      <c r="G139" t="s">
        <v>834</v>
      </c>
      <c r="J139" t="s">
        <v>1094</v>
      </c>
      <c r="K139" t="s">
        <v>1335</v>
      </c>
      <c r="L139" t="s">
        <v>1543</v>
      </c>
      <c r="N139" t="s">
        <v>2460</v>
      </c>
      <c r="O139" t="s">
        <v>2598</v>
      </c>
      <c r="P139" t="s">
        <v>2734</v>
      </c>
      <c r="Q139" t="s">
        <v>2756</v>
      </c>
      <c r="R139" t="s">
        <v>3108</v>
      </c>
      <c r="S139" t="s">
        <v>3316</v>
      </c>
      <c r="U139" t="s">
        <v>3765</v>
      </c>
      <c r="X139" t="s">
        <v>3977</v>
      </c>
      <c r="Y139" t="s">
        <v>4447</v>
      </c>
      <c r="AA139" t="s">
        <v>4785</v>
      </c>
      <c r="AB139" t="s">
        <v>5375</v>
      </c>
    </row>
    <row r="140" spans="6:28" x14ac:dyDescent="0.25">
      <c r="F140" t="s">
        <v>420</v>
      </c>
      <c r="G140" t="s">
        <v>835</v>
      </c>
      <c r="J140" t="s">
        <v>1095</v>
      </c>
      <c r="K140" t="s">
        <v>1336</v>
      </c>
      <c r="L140" t="s">
        <v>1544</v>
      </c>
      <c r="N140" t="s">
        <v>2461</v>
      </c>
      <c r="O140" t="s">
        <v>2599</v>
      </c>
      <c r="P140" t="s">
        <v>2735</v>
      </c>
      <c r="Q140" t="s">
        <v>2935</v>
      </c>
      <c r="R140" t="s">
        <v>3109</v>
      </c>
      <c r="S140" t="s">
        <v>3317</v>
      </c>
      <c r="U140" t="s">
        <v>3766</v>
      </c>
      <c r="X140" t="s">
        <v>3978</v>
      </c>
      <c r="Y140" t="s">
        <v>4448</v>
      </c>
      <c r="AA140" t="s">
        <v>4786</v>
      </c>
      <c r="AB140" t="s">
        <v>5376</v>
      </c>
    </row>
    <row r="141" spans="6:28" x14ac:dyDescent="0.25">
      <c r="F141" t="s">
        <v>421</v>
      </c>
      <c r="G141" t="s">
        <v>836</v>
      </c>
      <c r="J141" t="s">
        <v>1096</v>
      </c>
      <c r="K141" t="s">
        <v>1337</v>
      </c>
      <c r="L141" t="s">
        <v>1545</v>
      </c>
      <c r="N141" t="s">
        <v>2462</v>
      </c>
      <c r="O141" t="s">
        <v>2600</v>
      </c>
      <c r="P141" t="s">
        <v>2736</v>
      </c>
      <c r="Q141" t="s">
        <v>2936</v>
      </c>
      <c r="R141" t="s">
        <v>3110</v>
      </c>
      <c r="S141" t="s">
        <v>3318</v>
      </c>
      <c r="U141" t="s">
        <v>3522</v>
      </c>
      <c r="X141" t="s">
        <v>3979</v>
      </c>
      <c r="Y141" t="s">
        <v>4449</v>
      </c>
      <c r="AA141" t="s">
        <v>4787</v>
      </c>
    </row>
    <row r="142" spans="6:28" x14ac:dyDescent="0.25">
      <c r="F142" t="s">
        <v>422</v>
      </c>
      <c r="G142" t="s">
        <v>837</v>
      </c>
      <c r="J142" t="s">
        <v>1097</v>
      </c>
      <c r="K142" t="s">
        <v>1338</v>
      </c>
      <c r="L142" t="s">
        <v>1546</v>
      </c>
      <c r="N142" t="s">
        <v>2463</v>
      </c>
      <c r="O142" t="s">
        <v>2601</v>
      </c>
      <c r="P142" t="s">
        <v>2737</v>
      </c>
      <c r="Q142" t="s">
        <v>2937</v>
      </c>
      <c r="R142" t="s">
        <v>3111</v>
      </c>
      <c r="S142" t="s">
        <v>3319</v>
      </c>
      <c r="U142" t="s">
        <v>3767</v>
      </c>
      <c r="X142" t="s">
        <v>3980</v>
      </c>
      <c r="Y142" t="s">
        <v>4450</v>
      </c>
      <c r="AA142" t="s">
        <v>4788</v>
      </c>
    </row>
    <row r="143" spans="6:28" x14ac:dyDescent="0.25">
      <c r="F143" t="s">
        <v>423</v>
      </c>
      <c r="G143" t="s">
        <v>838</v>
      </c>
      <c r="J143" t="s">
        <v>1098</v>
      </c>
      <c r="K143" t="s">
        <v>1339</v>
      </c>
      <c r="L143" t="s">
        <v>1547</v>
      </c>
      <c r="O143" t="s">
        <v>2602</v>
      </c>
      <c r="P143" t="s">
        <v>2738</v>
      </c>
      <c r="Q143" t="s">
        <v>2759</v>
      </c>
      <c r="R143" t="s">
        <v>2410</v>
      </c>
      <c r="S143" t="s">
        <v>3320</v>
      </c>
      <c r="U143" t="s">
        <v>3768</v>
      </c>
      <c r="X143" t="s">
        <v>3981</v>
      </c>
      <c r="Y143" t="s">
        <v>4451</v>
      </c>
      <c r="AA143" t="s">
        <v>4789</v>
      </c>
    </row>
    <row r="144" spans="6:28" x14ac:dyDescent="0.25">
      <c r="F144" t="s">
        <v>424</v>
      </c>
      <c r="G144" t="s">
        <v>839</v>
      </c>
      <c r="J144" t="s">
        <v>1099</v>
      </c>
      <c r="K144" t="s">
        <v>1340</v>
      </c>
      <c r="L144" t="s">
        <v>1548</v>
      </c>
      <c r="O144" t="s">
        <v>2603</v>
      </c>
      <c r="P144" t="s">
        <v>177</v>
      </c>
      <c r="Q144" t="s">
        <v>2938</v>
      </c>
      <c r="R144" t="s">
        <v>3112</v>
      </c>
      <c r="S144" t="s">
        <v>3321</v>
      </c>
      <c r="U144" t="s">
        <v>3769</v>
      </c>
      <c r="X144" t="s">
        <v>3982</v>
      </c>
      <c r="Y144" t="s">
        <v>4452</v>
      </c>
      <c r="AA144" t="s">
        <v>4790</v>
      </c>
    </row>
    <row r="145" spans="6:27" x14ac:dyDescent="0.25">
      <c r="F145" t="s">
        <v>425</v>
      </c>
      <c r="G145" t="s">
        <v>840</v>
      </c>
      <c r="J145" t="s">
        <v>1100</v>
      </c>
      <c r="K145" t="s">
        <v>1341</v>
      </c>
      <c r="L145" t="s">
        <v>1549</v>
      </c>
      <c r="O145" t="s">
        <v>2604</v>
      </c>
      <c r="P145" t="s">
        <v>2739</v>
      </c>
      <c r="Q145" t="s">
        <v>2939</v>
      </c>
      <c r="R145" t="s">
        <v>3113</v>
      </c>
      <c r="S145" t="s">
        <v>3322</v>
      </c>
      <c r="U145" t="s">
        <v>3770</v>
      </c>
      <c r="X145" t="s">
        <v>3983</v>
      </c>
      <c r="Y145" t="s">
        <v>4453</v>
      </c>
      <c r="AA145" t="s">
        <v>4791</v>
      </c>
    </row>
    <row r="146" spans="6:27" x14ac:dyDescent="0.25">
      <c r="F146" t="s">
        <v>426</v>
      </c>
      <c r="G146" t="s">
        <v>841</v>
      </c>
      <c r="J146" t="s">
        <v>1101</v>
      </c>
      <c r="K146" t="s">
        <v>1342</v>
      </c>
      <c r="L146" t="s">
        <v>1550</v>
      </c>
      <c r="P146" t="s">
        <v>2740</v>
      </c>
      <c r="Q146" t="s">
        <v>2940</v>
      </c>
      <c r="R146" t="s">
        <v>3114</v>
      </c>
      <c r="S146" t="s">
        <v>3323</v>
      </c>
      <c r="U146" t="s">
        <v>3771</v>
      </c>
      <c r="X146" t="s">
        <v>3984</v>
      </c>
      <c r="Y146" t="s">
        <v>4454</v>
      </c>
      <c r="AA146" t="s">
        <v>4792</v>
      </c>
    </row>
    <row r="147" spans="6:27" x14ac:dyDescent="0.25">
      <c r="F147" t="s">
        <v>427</v>
      </c>
      <c r="G147" t="s">
        <v>842</v>
      </c>
      <c r="J147" t="s">
        <v>1102</v>
      </c>
      <c r="K147" t="s">
        <v>1343</v>
      </c>
      <c r="L147" t="s">
        <v>1551</v>
      </c>
      <c r="P147" t="s">
        <v>2741</v>
      </c>
      <c r="Q147" t="s">
        <v>2941</v>
      </c>
      <c r="R147" t="s">
        <v>3115</v>
      </c>
      <c r="S147" t="s">
        <v>774</v>
      </c>
      <c r="U147" t="s">
        <v>3772</v>
      </c>
      <c r="X147" t="s">
        <v>3985</v>
      </c>
      <c r="Y147" t="s">
        <v>4455</v>
      </c>
      <c r="AA147" t="s">
        <v>4793</v>
      </c>
    </row>
    <row r="148" spans="6:27" x14ac:dyDescent="0.25">
      <c r="F148" t="s">
        <v>428</v>
      </c>
      <c r="G148" t="s">
        <v>843</v>
      </c>
      <c r="J148" t="s">
        <v>1103</v>
      </c>
      <c r="K148" t="s">
        <v>1344</v>
      </c>
      <c r="L148" t="s">
        <v>1552</v>
      </c>
      <c r="P148" t="s">
        <v>2742</v>
      </c>
      <c r="Q148" t="s">
        <v>2942</v>
      </c>
      <c r="R148" t="s">
        <v>3116</v>
      </c>
      <c r="S148" t="s">
        <v>3324</v>
      </c>
      <c r="U148" t="s">
        <v>655</v>
      </c>
      <c r="X148" t="s">
        <v>3986</v>
      </c>
      <c r="Y148" t="s">
        <v>4456</v>
      </c>
      <c r="AA148" t="s">
        <v>4794</v>
      </c>
    </row>
    <row r="149" spans="6:27" x14ac:dyDescent="0.25">
      <c r="F149" t="s">
        <v>429</v>
      </c>
      <c r="G149" t="s">
        <v>844</v>
      </c>
      <c r="J149" t="s">
        <v>1104</v>
      </c>
      <c r="K149" t="s">
        <v>1345</v>
      </c>
      <c r="L149" t="s">
        <v>1553</v>
      </c>
      <c r="P149" t="s">
        <v>2743</v>
      </c>
      <c r="Q149" t="s">
        <v>2438</v>
      </c>
      <c r="R149" t="s">
        <v>3117</v>
      </c>
      <c r="S149" t="s">
        <v>3325</v>
      </c>
      <c r="U149" t="s">
        <v>3773</v>
      </c>
      <c r="X149" t="s">
        <v>3987</v>
      </c>
      <c r="Y149" t="s">
        <v>4457</v>
      </c>
      <c r="AA149" t="s">
        <v>4795</v>
      </c>
    </row>
    <row r="150" spans="6:27" x14ac:dyDescent="0.25">
      <c r="F150" t="s">
        <v>430</v>
      </c>
      <c r="G150" t="s">
        <v>845</v>
      </c>
      <c r="J150" t="s">
        <v>1105</v>
      </c>
      <c r="K150" t="s">
        <v>1346</v>
      </c>
      <c r="L150" t="s">
        <v>1554</v>
      </c>
      <c r="P150" t="s">
        <v>2744</v>
      </c>
      <c r="Q150" t="s">
        <v>2943</v>
      </c>
      <c r="R150" t="s">
        <v>3118</v>
      </c>
      <c r="S150" t="s">
        <v>3326</v>
      </c>
      <c r="U150" t="s">
        <v>3774</v>
      </c>
      <c r="X150" t="s">
        <v>3988</v>
      </c>
      <c r="Y150" t="s">
        <v>4458</v>
      </c>
      <c r="AA150" t="s">
        <v>4796</v>
      </c>
    </row>
    <row r="151" spans="6:27" x14ac:dyDescent="0.25">
      <c r="F151" t="s">
        <v>431</v>
      </c>
      <c r="G151" t="s">
        <v>846</v>
      </c>
      <c r="J151" t="s">
        <v>815</v>
      </c>
      <c r="K151" t="s">
        <v>595</v>
      </c>
      <c r="L151" t="s">
        <v>1555</v>
      </c>
      <c r="P151" t="s">
        <v>2745</v>
      </c>
      <c r="Q151" t="s">
        <v>2944</v>
      </c>
      <c r="R151" t="s">
        <v>3119</v>
      </c>
      <c r="S151" t="s">
        <v>2880</v>
      </c>
      <c r="U151" t="s">
        <v>1393</v>
      </c>
      <c r="X151" t="s">
        <v>3989</v>
      </c>
      <c r="Y151" t="s">
        <v>4459</v>
      </c>
      <c r="AA151" t="s">
        <v>4797</v>
      </c>
    </row>
    <row r="152" spans="6:27" x14ac:dyDescent="0.25">
      <c r="F152" t="s">
        <v>432</v>
      </c>
      <c r="G152" t="s">
        <v>847</v>
      </c>
      <c r="J152" t="s">
        <v>1106</v>
      </c>
      <c r="K152" t="s">
        <v>1347</v>
      </c>
      <c r="L152" t="s">
        <v>1556</v>
      </c>
      <c r="P152" t="s">
        <v>2746</v>
      </c>
      <c r="Q152" t="s">
        <v>2945</v>
      </c>
      <c r="R152" t="s">
        <v>3120</v>
      </c>
      <c r="S152" t="s">
        <v>1754</v>
      </c>
      <c r="U152" t="s">
        <v>3775</v>
      </c>
      <c r="X152" t="s">
        <v>3990</v>
      </c>
      <c r="Y152" t="s">
        <v>4460</v>
      </c>
      <c r="AA152" t="s">
        <v>4798</v>
      </c>
    </row>
    <row r="153" spans="6:27" x14ac:dyDescent="0.25">
      <c r="F153" t="s">
        <v>433</v>
      </c>
      <c r="G153" t="s">
        <v>848</v>
      </c>
      <c r="J153" t="s">
        <v>1107</v>
      </c>
      <c r="K153" t="s">
        <v>1348</v>
      </c>
      <c r="L153" t="s">
        <v>1557</v>
      </c>
      <c r="P153" t="s">
        <v>2020</v>
      </c>
      <c r="Q153" t="s">
        <v>2946</v>
      </c>
      <c r="R153" t="s">
        <v>3121</v>
      </c>
      <c r="S153" t="s">
        <v>3327</v>
      </c>
      <c r="U153" t="s">
        <v>3776</v>
      </c>
      <c r="X153" t="s">
        <v>3991</v>
      </c>
      <c r="Y153" t="s">
        <v>4461</v>
      </c>
      <c r="AA153" t="s">
        <v>4799</v>
      </c>
    </row>
    <row r="154" spans="6:27" x14ac:dyDescent="0.25">
      <c r="F154" t="s">
        <v>434</v>
      </c>
      <c r="G154" t="s">
        <v>849</v>
      </c>
      <c r="J154" t="s">
        <v>1108</v>
      </c>
      <c r="K154" t="s">
        <v>1349</v>
      </c>
      <c r="L154" t="s">
        <v>1558</v>
      </c>
      <c r="P154" t="s">
        <v>2747</v>
      </c>
      <c r="Q154" t="s">
        <v>2947</v>
      </c>
      <c r="R154" t="s">
        <v>3122</v>
      </c>
      <c r="S154" t="s">
        <v>3328</v>
      </c>
      <c r="U154" t="s">
        <v>3777</v>
      </c>
      <c r="X154" t="s">
        <v>3992</v>
      </c>
      <c r="Y154" t="s">
        <v>4462</v>
      </c>
      <c r="AA154" t="s">
        <v>4800</v>
      </c>
    </row>
    <row r="155" spans="6:27" x14ac:dyDescent="0.25">
      <c r="F155" t="s">
        <v>435</v>
      </c>
      <c r="G155" t="s">
        <v>850</v>
      </c>
      <c r="J155" t="s">
        <v>548</v>
      </c>
      <c r="K155" t="s">
        <v>1350</v>
      </c>
      <c r="L155" t="s">
        <v>1559</v>
      </c>
      <c r="P155" t="s">
        <v>2748</v>
      </c>
      <c r="Q155" t="s">
        <v>2948</v>
      </c>
      <c r="R155" t="s">
        <v>3123</v>
      </c>
      <c r="S155" t="s">
        <v>3329</v>
      </c>
      <c r="U155" t="s">
        <v>3778</v>
      </c>
      <c r="X155" t="s">
        <v>3993</v>
      </c>
      <c r="Y155" t="s">
        <v>4463</v>
      </c>
      <c r="AA155" t="s">
        <v>4801</v>
      </c>
    </row>
    <row r="156" spans="6:27" x14ac:dyDescent="0.25">
      <c r="F156" t="s">
        <v>436</v>
      </c>
      <c r="G156" t="s">
        <v>851</v>
      </c>
      <c r="J156" t="s">
        <v>1109</v>
      </c>
      <c r="K156" t="s">
        <v>1351</v>
      </c>
      <c r="L156" t="s">
        <v>1560</v>
      </c>
      <c r="P156" t="s">
        <v>598</v>
      </c>
      <c r="Q156" t="s">
        <v>2949</v>
      </c>
      <c r="R156" t="s">
        <v>3124</v>
      </c>
      <c r="S156" t="s">
        <v>3330</v>
      </c>
      <c r="U156" t="s">
        <v>3779</v>
      </c>
      <c r="X156" t="s">
        <v>3994</v>
      </c>
      <c r="Y156" t="s">
        <v>4464</v>
      </c>
      <c r="AA156" t="s">
        <v>4802</v>
      </c>
    </row>
    <row r="157" spans="6:27" x14ac:dyDescent="0.25">
      <c r="F157" t="s">
        <v>437</v>
      </c>
      <c r="G157" t="s">
        <v>852</v>
      </c>
      <c r="J157" t="s">
        <v>1110</v>
      </c>
      <c r="K157" t="s">
        <v>1352</v>
      </c>
      <c r="L157" t="s">
        <v>1561</v>
      </c>
      <c r="P157" t="s">
        <v>2749</v>
      </c>
      <c r="Q157" t="s">
        <v>2950</v>
      </c>
      <c r="R157" t="s">
        <v>3125</v>
      </c>
      <c r="S157" t="s">
        <v>3331</v>
      </c>
      <c r="U157" t="s">
        <v>3780</v>
      </c>
      <c r="X157" t="s">
        <v>3995</v>
      </c>
      <c r="Y157" t="s">
        <v>4465</v>
      </c>
      <c r="AA157" t="s">
        <v>4803</v>
      </c>
    </row>
    <row r="158" spans="6:27" x14ac:dyDescent="0.25">
      <c r="F158" t="s">
        <v>438</v>
      </c>
      <c r="G158" t="s">
        <v>853</v>
      </c>
      <c r="J158" t="s">
        <v>1111</v>
      </c>
      <c r="K158" t="s">
        <v>1353</v>
      </c>
      <c r="L158" t="s">
        <v>1562</v>
      </c>
      <c r="P158" t="s">
        <v>2750</v>
      </c>
      <c r="Q158" t="s">
        <v>2951</v>
      </c>
      <c r="R158" t="s">
        <v>3126</v>
      </c>
      <c r="S158" t="s">
        <v>3332</v>
      </c>
      <c r="U158" t="s">
        <v>3781</v>
      </c>
      <c r="X158" t="s">
        <v>3996</v>
      </c>
      <c r="Y158" t="s">
        <v>4466</v>
      </c>
      <c r="AA158" t="s">
        <v>4804</v>
      </c>
    </row>
    <row r="159" spans="6:27" x14ac:dyDescent="0.25">
      <c r="F159" t="s">
        <v>439</v>
      </c>
      <c r="G159" t="s">
        <v>854</v>
      </c>
      <c r="J159" t="s">
        <v>1112</v>
      </c>
      <c r="K159" t="s">
        <v>1354</v>
      </c>
      <c r="L159" t="s">
        <v>1563</v>
      </c>
      <c r="P159" t="s">
        <v>1353</v>
      </c>
      <c r="Q159" t="s">
        <v>1388</v>
      </c>
      <c r="R159" t="s">
        <v>3127</v>
      </c>
      <c r="S159" t="s">
        <v>3333</v>
      </c>
      <c r="U159" t="s">
        <v>3782</v>
      </c>
      <c r="X159" t="s">
        <v>3997</v>
      </c>
      <c r="Y159" t="s">
        <v>4467</v>
      </c>
      <c r="AA159" t="s">
        <v>4805</v>
      </c>
    </row>
    <row r="160" spans="6:27" x14ac:dyDescent="0.25">
      <c r="F160" t="s">
        <v>440</v>
      </c>
      <c r="G160" t="s">
        <v>855</v>
      </c>
      <c r="J160" t="s">
        <v>1113</v>
      </c>
      <c r="K160" t="s">
        <v>1355</v>
      </c>
      <c r="L160" t="s">
        <v>1564</v>
      </c>
      <c r="P160" t="s">
        <v>2751</v>
      </c>
      <c r="Q160" t="s">
        <v>2952</v>
      </c>
      <c r="R160" t="s">
        <v>3128</v>
      </c>
      <c r="S160" t="s">
        <v>3334</v>
      </c>
      <c r="U160" t="s">
        <v>3783</v>
      </c>
      <c r="X160" t="s">
        <v>3998</v>
      </c>
      <c r="Y160" t="s">
        <v>153</v>
      </c>
      <c r="AA160" t="s">
        <v>4806</v>
      </c>
    </row>
    <row r="161" spans="6:27" x14ac:dyDescent="0.25">
      <c r="F161" t="s">
        <v>441</v>
      </c>
      <c r="G161" t="s">
        <v>856</v>
      </c>
      <c r="J161" t="s">
        <v>1114</v>
      </c>
      <c r="K161" t="s">
        <v>1356</v>
      </c>
      <c r="L161" t="s">
        <v>1565</v>
      </c>
      <c r="P161" t="s">
        <v>2752</v>
      </c>
      <c r="Q161" t="s">
        <v>2953</v>
      </c>
      <c r="R161" t="s">
        <v>3129</v>
      </c>
      <c r="S161" t="s">
        <v>469</v>
      </c>
      <c r="U161" t="s">
        <v>3784</v>
      </c>
      <c r="X161" t="s">
        <v>3999</v>
      </c>
      <c r="Y161" t="s">
        <v>4468</v>
      </c>
      <c r="AA161" t="s">
        <v>4807</v>
      </c>
    </row>
    <row r="162" spans="6:27" x14ac:dyDescent="0.25">
      <c r="F162" t="s">
        <v>442</v>
      </c>
      <c r="G162" t="s">
        <v>857</v>
      </c>
      <c r="J162" t="s">
        <v>1115</v>
      </c>
      <c r="K162" t="s">
        <v>1357</v>
      </c>
      <c r="L162" t="s">
        <v>1566</v>
      </c>
      <c r="P162" t="s">
        <v>2753</v>
      </c>
      <c r="Q162" t="s">
        <v>2954</v>
      </c>
      <c r="R162" t="s">
        <v>3130</v>
      </c>
      <c r="S162" t="s">
        <v>3335</v>
      </c>
      <c r="U162" t="s">
        <v>3785</v>
      </c>
      <c r="X162" t="s">
        <v>4000</v>
      </c>
      <c r="Y162" t="s">
        <v>2714</v>
      </c>
      <c r="AA162" t="s">
        <v>4808</v>
      </c>
    </row>
    <row r="163" spans="6:27" x14ac:dyDescent="0.25">
      <c r="F163" t="s">
        <v>443</v>
      </c>
      <c r="G163" t="s">
        <v>858</v>
      </c>
      <c r="J163" t="s">
        <v>1116</v>
      </c>
      <c r="K163" t="s">
        <v>1358</v>
      </c>
      <c r="L163" t="s">
        <v>1567</v>
      </c>
      <c r="P163" t="s">
        <v>2754</v>
      </c>
      <c r="Q163" t="s">
        <v>2955</v>
      </c>
      <c r="R163" t="s">
        <v>3131</v>
      </c>
      <c r="S163" t="s">
        <v>3336</v>
      </c>
      <c r="U163" t="s">
        <v>3786</v>
      </c>
      <c r="X163" t="s">
        <v>4001</v>
      </c>
      <c r="Y163" t="s">
        <v>4469</v>
      </c>
      <c r="AA163" t="s">
        <v>4809</v>
      </c>
    </row>
    <row r="164" spans="6:27" x14ac:dyDescent="0.25">
      <c r="F164" t="s">
        <v>444</v>
      </c>
      <c r="G164" t="s">
        <v>859</v>
      </c>
      <c r="J164" t="s">
        <v>1117</v>
      </c>
      <c r="K164" t="s">
        <v>622</v>
      </c>
      <c r="L164" t="s">
        <v>1568</v>
      </c>
      <c r="P164" t="s">
        <v>2755</v>
      </c>
      <c r="Q164" t="s">
        <v>2956</v>
      </c>
      <c r="R164" t="s">
        <v>3132</v>
      </c>
      <c r="S164" t="s">
        <v>3337</v>
      </c>
      <c r="U164" t="s">
        <v>2804</v>
      </c>
      <c r="X164" t="s">
        <v>4002</v>
      </c>
      <c r="Y164" t="s">
        <v>4470</v>
      </c>
      <c r="AA164" t="s">
        <v>4810</v>
      </c>
    </row>
    <row r="165" spans="6:27" x14ac:dyDescent="0.25">
      <c r="F165" t="s">
        <v>445</v>
      </c>
      <c r="G165" t="s">
        <v>860</v>
      </c>
      <c r="J165" t="s">
        <v>1118</v>
      </c>
      <c r="K165" t="s">
        <v>623</v>
      </c>
      <c r="L165" t="s">
        <v>1569</v>
      </c>
      <c r="P165" t="s">
        <v>2756</v>
      </c>
      <c r="Q165" t="s">
        <v>2957</v>
      </c>
      <c r="R165" t="s">
        <v>3133</v>
      </c>
      <c r="S165" t="s">
        <v>3338</v>
      </c>
      <c r="U165" t="s">
        <v>3787</v>
      </c>
      <c r="X165" t="s">
        <v>4003</v>
      </c>
      <c r="Y165" t="s">
        <v>4471</v>
      </c>
      <c r="AA165" t="s">
        <v>4811</v>
      </c>
    </row>
    <row r="166" spans="6:27" x14ac:dyDescent="0.25">
      <c r="F166" t="s">
        <v>446</v>
      </c>
      <c r="G166" t="s">
        <v>861</v>
      </c>
      <c r="J166" t="s">
        <v>1119</v>
      </c>
      <c r="K166" t="s">
        <v>1359</v>
      </c>
      <c r="L166" t="s">
        <v>1570</v>
      </c>
      <c r="P166" t="s">
        <v>2757</v>
      </c>
      <c r="Q166" t="s">
        <v>2958</v>
      </c>
      <c r="R166" t="s">
        <v>3134</v>
      </c>
      <c r="S166" t="s">
        <v>3339</v>
      </c>
      <c r="U166" t="s">
        <v>691</v>
      </c>
      <c r="X166" t="s">
        <v>4004</v>
      </c>
      <c r="Y166" t="s">
        <v>4472</v>
      </c>
      <c r="AA166" t="s">
        <v>2281</v>
      </c>
    </row>
    <row r="167" spans="6:27" x14ac:dyDescent="0.25">
      <c r="F167" t="s">
        <v>447</v>
      </c>
      <c r="G167" t="s">
        <v>862</v>
      </c>
      <c r="J167" t="s">
        <v>1120</v>
      </c>
      <c r="K167" t="s">
        <v>1360</v>
      </c>
      <c r="L167" t="s">
        <v>1571</v>
      </c>
      <c r="P167" t="s">
        <v>2758</v>
      </c>
      <c r="Q167" t="s">
        <v>2959</v>
      </c>
      <c r="R167" t="s">
        <v>3135</v>
      </c>
      <c r="S167" t="s">
        <v>3340</v>
      </c>
      <c r="U167" t="s">
        <v>204</v>
      </c>
      <c r="X167" t="s">
        <v>4005</v>
      </c>
      <c r="Y167" t="s">
        <v>4473</v>
      </c>
      <c r="AA167" t="s">
        <v>4812</v>
      </c>
    </row>
    <row r="168" spans="6:27" x14ac:dyDescent="0.25">
      <c r="F168" t="s">
        <v>448</v>
      </c>
      <c r="G168" t="s">
        <v>863</v>
      </c>
      <c r="J168" t="s">
        <v>1121</v>
      </c>
      <c r="K168" t="s">
        <v>1361</v>
      </c>
      <c r="L168" t="s">
        <v>1572</v>
      </c>
      <c r="P168" t="s">
        <v>2759</v>
      </c>
      <c r="Q168" t="s">
        <v>2960</v>
      </c>
      <c r="R168" t="s">
        <v>3136</v>
      </c>
      <c r="S168" t="s">
        <v>3341</v>
      </c>
      <c r="U168" t="s">
        <v>3788</v>
      </c>
      <c r="X168" t="s">
        <v>4006</v>
      </c>
      <c r="Y168" t="s">
        <v>4474</v>
      </c>
      <c r="AA168" t="s">
        <v>4813</v>
      </c>
    </row>
    <row r="169" spans="6:27" x14ac:dyDescent="0.25">
      <c r="F169" t="s">
        <v>449</v>
      </c>
      <c r="G169" t="s">
        <v>864</v>
      </c>
      <c r="J169" t="s">
        <v>1122</v>
      </c>
      <c r="K169" t="s">
        <v>1362</v>
      </c>
      <c r="L169" t="s">
        <v>1573</v>
      </c>
      <c r="P169" t="s">
        <v>1358</v>
      </c>
      <c r="Q169" t="s">
        <v>2961</v>
      </c>
      <c r="R169" t="s">
        <v>3137</v>
      </c>
      <c r="S169" t="s">
        <v>3342</v>
      </c>
      <c r="X169" t="s">
        <v>4007</v>
      </c>
      <c r="Y169" t="s">
        <v>4475</v>
      </c>
      <c r="AA169" t="s">
        <v>4814</v>
      </c>
    </row>
    <row r="170" spans="6:27" x14ac:dyDescent="0.25">
      <c r="F170" t="s">
        <v>450</v>
      </c>
      <c r="G170" t="s">
        <v>865</v>
      </c>
      <c r="J170" t="s">
        <v>1123</v>
      </c>
      <c r="K170" t="s">
        <v>1363</v>
      </c>
      <c r="L170" t="s">
        <v>1574</v>
      </c>
      <c r="P170" t="s">
        <v>622</v>
      </c>
      <c r="Q170" t="s">
        <v>2962</v>
      </c>
      <c r="R170" t="s">
        <v>3138</v>
      </c>
      <c r="S170" t="s">
        <v>3343</v>
      </c>
      <c r="X170" t="s">
        <v>4008</v>
      </c>
      <c r="Y170" t="s">
        <v>4476</v>
      </c>
      <c r="AA170" t="s">
        <v>4815</v>
      </c>
    </row>
    <row r="171" spans="6:27" x14ac:dyDescent="0.25">
      <c r="F171" t="s">
        <v>451</v>
      </c>
      <c r="G171" t="s">
        <v>866</v>
      </c>
      <c r="J171" t="s">
        <v>1124</v>
      </c>
      <c r="K171" t="s">
        <v>1364</v>
      </c>
      <c r="L171" t="s">
        <v>1575</v>
      </c>
      <c r="P171" t="s">
        <v>623</v>
      </c>
      <c r="Q171" t="s">
        <v>2963</v>
      </c>
      <c r="R171" t="s">
        <v>3139</v>
      </c>
      <c r="S171" t="s">
        <v>3344</v>
      </c>
      <c r="X171" t="s">
        <v>4009</v>
      </c>
      <c r="Y171" t="s">
        <v>4477</v>
      </c>
      <c r="AA171" t="s">
        <v>4816</v>
      </c>
    </row>
    <row r="172" spans="6:27" x14ac:dyDescent="0.25">
      <c r="F172" t="s">
        <v>452</v>
      </c>
      <c r="G172" t="s">
        <v>867</v>
      </c>
      <c r="J172" t="s">
        <v>1125</v>
      </c>
      <c r="K172" t="s">
        <v>1365</v>
      </c>
      <c r="L172" t="s">
        <v>1576</v>
      </c>
      <c r="P172" t="s">
        <v>1361</v>
      </c>
      <c r="Q172" t="s">
        <v>672</v>
      </c>
      <c r="R172" t="s">
        <v>3140</v>
      </c>
      <c r="S172" t="s">
        <v>3345</v>
      </c>
      <c r="X172" t="s">
        <v>4010</v>
      </c>
      <c r="Y172" t="s">
        <v>4478</v>
      </c>
      <c r="AA172" t="s">
        <v>4817</v>
      </c>
    </row>
    <row r="173" spans="6:27" x14ac:dyDescent="0.25">
      <c r="F173" t="s">
        <v>453</v>
      </c>
      <c r="G173" t="s">
        <v>868</v>
      </c>
      <c r="J173" t="s">
        <v>1126</v>
      </c>
      <c r="K173" t="s">
        <v>1366</v>
      </c>
      <c r="L173" t="s">
        <v>1577</v>
      </c>
      <c r="P173" t="s">
        <v>626</v>
      </c>
      <c r="Q173" t="s">
        <v>2964</v>
      </c>
      <c r="R173" t="s">
        <v>3141</v>
      </c>
      <c r="S173" t="s">
        <v>3346</v>
      </c>
      <c r="X173" t="s">
        <v>4011</v>
      </c>
      <c r="Y173" t="s">
        <v>4479</v>
      </c>
      <c r="AA173" t="s">
        <v>4818</v>
      </c>
    </row>
    <row r="174" spans="6:27" x14ac:dyDescent="0.25">
      <c r="F174" t="s">
        <v>454</v>
      </c>
      <c r="G174" t="s">
        <v>869</v>
      </c>
      <c r="J174" t="s">
        <v>1127</v>
      </c>
      <c r="K174" t="s">
        <v>1367</v>
      </c>
      <c r="L174" t="s">
        <v>1578</v>
      </c>
      <c r="P174" t="s">
        <v>2760</v>
      </c>
      <c r="Q174" t="s">
        <v>2965</v>
      </c>
      <c r="R174" t="s">
        <v>3142</v>
      </c>
      <c r="S174" t="s">
        <v>3347</v>
      </c>
      <c r="X174" t="s">
        <v>4012</v>
      </c>
      <c r="Y174" t="s">
        <v>4480</v>
      </c>
      <c r="AA174" t="s">
        <v>4819</v>
      </c>
    </row>
    <row r="175" spans="6:27" x14ac:dyDescent="0.25">
      <c r="F175" t="s">
        <v>455</v>
      </c>
      <c r="G175" t="s">
        <v>870</v>
      </c>
      <c r="J175" t="s">
        <v>1128</v>
      </c>
      <c r="K175" t="s">
        <v>1368</v>
      </c>
      <c r="L175" t="s">
        <v>1579</v>
      </c>
      <c r="P175" t="s">
        <v>2761</v>
      </c>
      <c r="Q175" t="s">
        <v>2966</v>
      </c>
      <c r="R175" t="s">
        <v>3143</v>
      </c>
      <c r="S175" t="s">
        <v>3348</v>
      </c>
      <c r="X175" t="s">
        <v>4013</v>
      </c>
      <c r="Y175" t="s">
        <v>4481</v>
      </c>
      <c r="AA175" t="s">
        <v>4820</v>
      </c>
    </row>
    <row r="176" spans="6:27" x14ac:dyDescent="0.25">
      <c r="F176" t="s">
        <v>456</v>
      </c>
      <c r="G176" t="s">
        <v>871</v>
      </c>
      <c r="J176" t="s">
        <v>1129</v>
      </c>
      <c r="K176" t="s">
        <v>1369</v>
      </c>
      <c r="L176" t="s">
        <v>1580</v>
      </c>
      <c r="P176" t="s">
        <v>2762</v>
      </c>
      <c r="Q176" t="s">
        <v>1185</v>
      </c>
      <c r="R176" t="s">
        <v>3144</v>
      </c>
      <c r="S176" t="s">
        <v>236</v>
      </c>
      <c r="X176" t="s">
        <v>4014</v>
      </c>
      <c r="Y176" t="s">
        <v>1119</v>
      </c>
      <c r="AA176" t="s">
        <v>4821</v>
      </c>
    </row>
    <row r="177" spans="6:27" x14ac:dyDescent="0.25">
      <c r="F177" t="s">
        <v>457</v>
      </c>
      <c r="G177" t="s">
        <v>872</v>
      </c>
      <c r="J177" t="s">
        <v>1130</v>
      </c>
      <c r="K177" t="s">
        <v>1370</v>
      </c>
      <c r="L177" t="s">
        <v>1581</v>
      </c>
      <c r="P177" t="s">
        <v>2763</v>
      </c>
      <c r="Q177" t="s">
        <v>2801</v>
      </c>
      <c r="R177" t="s">
        <v>3145</v>
      </c>
      <c r="S177" t="s">
        <v>3349</v>
      </c>
      <c r="X177" t="s">
        <v>4015</v>
      </c>
      <c r="Y177" t="s">
        <v>563</v>
      </c>
      <c r="AA177" t="s">
        <v>1042</v>
      </c>
    </row>
    <row r="178" spans="6:27" x14ac:dyDescent="0.25">
      <c r="F178" t="s">
        <v>458</v>
      </c>
      <c r="G178" t="s">
        <v>873</v>
      </c>
      <c r="J178" t="s">
        <v>1131</v>
      </c>
      <c r="K178" t="s">
        <v>1371</v>
      </c>
      <c r="L178" t="s">
        <v>1582</v>
      </c>
      <c r="P178" t="s">
        <v>1366</v>
      </c>
      <c r="Q178" t="s">
        <v>2967</v>
      </c>
      <c r="R178" t="s">
        <v>2940</v>
      </c>
      <c r="S178" t="s">
        <v>3350</v>
      </c>
      <c r="X178" t="s">
        <v>4016</v>
      </c>
      <c r="Y178" t="s">
        <v>4482</v>
      </c>
      <c r="AA178" t="s">
        <v>4822</v>
      </c>
    </row>
    <row r="179" spans="6:27" x14ac:dyDescent="0.25">
      <c r="F179" t="s">
        <v>459</v>
      </c>
      <c r="G179" t="s">
        <v>874</v>
      </c>
      <c r="J179" t="s">
        <v>1132</v>
      </c>
      <c r="K179" t="s">
        <v>1372</v>
      </c>
      <c r="L179" t="s">
        <v>1583</v>
      </c>
      <c r="P179" t="s">
        <v>2764</v>
      </c>
      <c r="Q179" t="s">
        <v>2968</v>
      </c>
      <c r="R179" t="s">
        <v>3146</v>
      </c>
      <c r="S179" t="s">
        <v>3351</v>
      </c>
      <c r="X179" t="s">
        <v>4017</v>
      </c>
      <c r="Y179" t="s">
        <v>4483</v>
      </c>
      <c r="AA179" t="s">
        <v>4823</v>
      </c>
    </row>
    <row r="180" spans="6:27" x14ac:dyDescent="0.25">
      <c r="F180" t="s">
        <v>460</v>
      </c>
      <c r="G180" t="s">
        <v>875</v>
      </c>
      <c r="J180" t="s">
        <v>1133</v>
      </c>
      <c r="K180" t="s">
        <v>1373</v>
      </c>
      <c r="L180" t="s">
        <v>1584</v>
      </c>
      <c r="P180" t="s">
        <v>2765</v>
      </c>
      <c r="Q180" t="s">
        <v>2969</v>
      </c>
      <c r="R180" t="s">
        <v>3147</v>
      </c>
      <c r="S180" t="s">
        <v>3352</v>
      </c>
      <c r="X180" t="s">
        <v>4018</v>
      </c>
      <c r="Y180" t="s">
        <v>4484</v>
      </c>
      <c r="AA180" t="s">
        <v>4824</v>
      </c>
    </row>
    <row r="181" spans="6:27" x14ac:dyDescent="0.25">
      <c r="F181" t="s">
        <v>461</v>
      </c>
      <c r="G181" t="s">
        <v>876</v>
      </c>
      <c r="J181" t="s">
        <v>1134</v>
      </c>
      <c r="K181" t="s">
        <v>1374</v>
      </c>
      <c r="L181" t="s">
        <v>1585</v>
      </c>
      <c r="P181" t="s">
        <v>2112</v>
      </c>
      <c r="Q181" t="s">
        <v>2970</v>
      </c>
      <c r="R181" t="s">
        <v>3148</v>
      </c>
      <c r="S181" t="s">
        <v>3353</v>
      </c>
      <c r="X181" t="s">
        <v>4019</v>
      </c>
      <c r="Y181" t="s">
        <v>4485</v>
      </c>
      <c r="AA181" t="s">
        <v>4825</v>
      </c>
    </row>
    <row r="182" spans="6:27" x14ac:dyDescent="0.25">
      <c r="F182" t="s">
        <v>462</v>
      </c>
      <c r="G182" t="s">
        <v>877</v>
      </c>
      <c r="J182" t="s">
        <v>1135</v>
      </c>
      <c r="K182" t="s">
        <v>1375</v>
      </c>
      <c r="L182" t="s">
        <v>1586</v>
      </c>
      <c r="P182" t="s">
        <v>2766</v>
      </c>
      <c r="Q182" t="s">
        <v>2971</v>
      </c>
      <c r="R182" t="s">
        <v>3149</v>
      </c>
      <c r="S182" t="s">
        <v>3354</v>
      </c>
      <c r="X182" t="s">
        <v>4020</v>
      </c>
      <c r="Y182" t="s">
        <v>4486</v>
      </c>
      <c r="AA182" t="s">
        <v>4826</v>
      </c>
    </row>
    <row r="183" spans="6:27" x14ac:dyDescent="0.25">
      <c r="F183" t="s">
        <v>463</v>
      </c>
      <c r="G183" t="s">
        <v>878</v>
      </c>
      <c r="J183" t="s">
        <v>1136</v>
      </c>
      <c r="K183" t="s">
        <v>1376</v>
      </c>
      <c r="L183" t="s">
        <v>1587</v>
      </c>
      <c r="P183" t="s">
        <v>2767</v>
      </c>
      <c r="Q183" t="s">
        <v>2972</v>
      </c>
      <c r="R183" t="s">
        <v>3150</v>
      </c>
      <c r="S183" t="s">
        <v>3355</v>
      </c>
      <c r="X183" t="s">
        <v>4021</v>
      </c>
      <c r="Y183" t="s">
        <v>4487</v>
      </c>
      <c r="AA183" t="s">
        <v>4827</v>
      </c>
    </row>
    <row r="184" spans="6:27" x14ac:dyDescent="0.25">
      <c r="F184" t="s">
        <v>464</v>
      </c>
      <c r="G184" t="s">
        <v>879</v>
      </c>
      <c r="J184" t="s">
        <v>1137</v>
      </c>
      <c r="K184" t="s">
        <v>1377</v>
      </c>
      <c r="L184" t="s">
        <v>1588</v>
      </c>
      <c r="P184" t="s">
        <v>2768</v>
      </c>
      <c r="Q184" t="s">
        <v>2973</v>
      </c>
      <c r="R184" t="s">
        <v>3151</v>
      </c>
      <c r="S184" t="s">
        <v>501</v>
      </c>
      <c r="X184" t="s">
        <v>4022</v>
      </c>
      <c r="Y184" t="s">
        <v>4488</v>
      </c>
      <c r="AA184" t="s">
        <v>4828</v>
      </c>
    </row>
    <row r="185" spans="6:27" x14ac:dyDescent="0.25">
      <c r="F185" t="s">
        <v>465</v>
      </c>
      <c r="G185" t="s">
        <v>880</v>
      </c>
      <c r="J185" t="s">
        <v>179</v>
      </c>
      <c r="K185" t="s">
        <v>1378</v>
      </c>
      <c r="L185" t="s">
        <v>1589</v>
      </c>
      <c r="P185" t="s">
        <v>2769</v>
      </c>
      <c r="Q185" t="s">
        <v>2974</v>
      </c>
      <c r="R185" t="s">
        <v>3152</v>
      </c>
      <c r="S185" t="s">
        <v>3356</v>
      </c>
      <c r="X185" t="s">
        <v>4023</v>
      </c>
      <c r="Y185" t="s">
        <v>4489</v>
      </c>
      <c r="AA185" t="s">
        <v>4829</v>
      </c>
    </row>
    <row r="186" spans="6:27" x14ac:dyDescent="0.25">
      <c r="F186" t="s">
        <v>466</v>
      </c>
      <c r="J186" t="s">
        <v>1138</v>
      </c>
      <c r="K186" t="s">
        <v>1379</v>
      </c>
      <c r="L186" t="s">
        <v>1590</v>
      </c>
      <c r="P186" t="s">
        <v>2770</v>
      </c>
      <c r="Q186" t="s">
        <v>2975</v>
      </c>
      <c r="R186" t="s">
        <v>3153</v>
      </c>
      <c r="S186" t="s">
        <v>3357</v>
      </c>
      <c r="X186" t="s">
        <v>4024</v>
      </c>
      <c r="Y186" t="s">
        <v>3417</v>
      </c>
      <c r="AA186" t="s">
        <v>4830</v>
      </c>
    </row>
    <row r="187" spans="6:27" x14ac:dyDescent="0.25">
      <c r="F187" t="s">
        <v>467</v>
      </c>
      <c r="J187" t="s">
        <v>1139</v>
      </c>
      <c r="K187" t="s">
        <v>1380</v>
      </c>
      <c r="L187" t="s">
        <v>1591</v>
      </c>
      <c r="P187" t="s">
        <v>2771</v>
      </c>
      <c r="R187" t="s">
        <v>3154</v>
      </c>
      <c r="S187" t="s">
        <v>1837</v>
      </c>
      <c r="X187" t="s">
        <v>4025</v>
      </c>
      <c r="Y187" t="s">
        <v>4490</v>
      </c>
      <c r="AA187" t="s">
        <v>4831</v>
      </c>
    </row>
    <row r="188" spans="6:27" x14ac:dyDescent="0.25">
      <c r="F188" t="s">
        <v>468</v>
      </c>
      <c r="J188" t="s">
        <v>1140</v>
      </c>
      <c r="K188" t="s">
        <v>1381</v>
      </c>
      <c r="L188" t="s">
        <v>1592</v>
      </c>
      <c r="P188" t="s">
        <v>2772</v>
      </c>
      <c r="R188" t="s">
        <v>3155</v>
      </c>
      <c r="S188" t="s">
        <v>3358</v>
      </c>
      <c r="X188" t="s">
        <v>4026</v>
      </c>
      <c r="Y188" t="s">
        <v>4491</v>
      </c>
      <c r="AA188" t="s">
        <v>4832</v>
      </c>
    </row>
    <row r="189" spans="6:27" x14ac:dyDescent="0.25">
      <c r="F189" t="s">
        <v>469</v>
      </c>
      <c r="J189" t="s">
        <v>1141</v>
      </c>
      <c r="K189" t="s">
        <v>1382</v>
      </c>
      <c r="L189" t="s">
        <v>1593</v>
      </c>
      <c r="P189" t="s">
        <v>2773</v>
      </c>
      <c r="R189" t="s">
        <v>3156</v>
      </c>
      <c r="S189" t="s">
        <v>3359</v>
      </c>
      <c r="X189" t="s">
        <v>4027</v>
      </c>
      <c r="Y189" t="s">
        <v>4492</v>
      </c>
      <c r="AA189" t="s">
        <v>4833</v>
      </c>
    </row>
    <row r="190" spans="6:27" x14ac:dyDescent="0.25">
      <c r="F190" t="s">
        <v>470</v>
      </c>
      <c r="J190" t="s">
        <v>1142</v>
      </c>
      <c r="K190" t="s">
        <v>1383</v>
      </c>
      <c r="L190" t="s">
        <v>1594</v>
      </c>
      <c r="P190" t="s">
        <v>2774</v>
      </c>
      <c r="R190" t="s">
        <v>3157</v>
      </c>
      <c r="S190" t="s">
        <v>3360</v>
      </c>
      <c r="X190" t="s">
        <v>4028</v>
      </c>
      <c r="Y190" t="s">
        <v>4493</v>
      </c>
      <c r="AA190" t="s">
        <v>4834</v>
      </c>
    </row>
    <row r="191" spans="6:27" x14ac:dyDescent="0.25">
      <c r="F191" t="s">
        <v>471</v>
      </c>
      <c r="J191" t="s">
        <v>1143</v>
      </c>
      <c r="K191" t="s">
        <v>1384</v>
      </c>
      <c r="L191" t="s">
        <v>1595</v>
      </c>
      <c r="P191" t="s">
        <v>2775</v>
      </c>
      <c r="R191" t="s">
        <v>3158</v>
      </c>
      <c r="S191" t="s">
        <v>3361</v>
      </c>
      <c r="X191" t="s">
        <v>4029</v>
      </c>
      <c r="Y191" t="s">
        <v>4494</v>
      </c>
      <c r="AA191" t="s">
        <v>4835</v>
      </c>
    </row>
    <row r="192" spans="6:27" x14ac:dyDescent="0.25">
      <c r="F192" t="s">
        <v>472</v>
      </c>
      <c r="J192" t="s">
        <v>1144</v>
      </c>
      <c r="K192" t="s">
        <v>1385</v>
      </c>
      <c r="L192" t="s">
        <v>1596</v>
      </c>
      <c r="P192" t="s">
        <v>2776</v>
      </c>
      <c r="R192" t="s">
        <v>3159</v>
      </c>
      <c r="S192" t="s">
        <v>3362</v>
      </c>
      <c r="X192" t="s">
        <v>4030</v>
      </c>
      <c r="Y192" t="s">
        <v>4495</v>
      </c>
      <c r="AA192" t="s">
        <v>4836</v>
      </c>
    </row>
    <row r="193" spans="6:27" x14ac:dyDescent="0.25">
      <c r="F193" t="s">
        <v>473</v>
      </c>
      <c r="J193" t="s">
        <v>1145</v>
      </c>
      <c r="K193" t="s">
        <v>1386</v>
      </c>
      <c r="L193" t="s">
        <v>1597</v>
      </c>
      <c r="P193" t="s">
        <v>2777</v>
      </c>
      <c r="R193" t="s">
        <v>3160</v>
      </c>
      <c r="S193" t="s">
        <v>3363</v>
      </c>
      <c r="X193" t="s">
        <v>4031</v>
      </c>
      <c r="Y193" t="s">
        <v>4496</v>
      </c>
      <c r="AA193" t="s">
        <v>4837</v>
      </c>
    </row>
    <row r="194" spans="6:27" x14ac:dyDescent="0.25">
      <c r="F194" t="s">
        <v>474</v>
      </c>
      <c r="J194" t="s">
        <v>1146</v>
      </c>
      <c r="K194" t="s">
        <v>1387</v>
      </c>
      <c r="L194" t="s">
        <v>1598</v>
      </c>
      <c r="P194" t="s">
        <v>2778</v>
      </c>
      <c r="R194" t="s">
        <v>3161</v>
      </c>
      <c r="S194" t="s">
        <v>3364</v>
      </c>
      <c r="X194" t="s">
        <v>4032</v>
      </c>
      <c r="Y194" t="s">
        <v>4497</v>
      </c>
      <c r="AA194" t="s">
        <v>4838</v>
      </c>
    </row>
    <row r="195" spans="6:27" x14ac:dyDescent="0.25">
      <c r="F195" t="s">
        <v>475</v>
      </c>
      <c r="J195" t="s">
        <v>1147</v>
      </c>
      <c r="K195" t="s">
        <v>1388</v>
      </c>
      <c r="L195" t="s">
        <v>1599</v>
      </c>
      <c r="P195" t="s">
        <v>2779</v>
      </c>
      <c r="R195" t="s">
        <v>3162</v>
      </c>
      <c r="S195" t="s">
        <v>3365</v>
      </c>
      <c r="X195" t="s">
        <v>4033</v>
      </c>
      <c r="Y195" t="s">
        <v>4498</v>
      </c>
      <c r="AA195" t="s">
        <v>4839</v>
      </c>
    </row>
    <row r="196" spans="6:27" x14ac:dyDescent="0.25">
      <c r="F196" t="s">
        <v>476</v>
      </c>
      <c r="J196" t="s">
        <v>1148</v>
      </c>
      <c r="K196" t="s">
        <v>1389</v>
      </c>
      <c r="L196" t="s">
        <v>1600</v>
      </c>
      <c r="P196" t="s">
        <v>2780</v>
      </c>
      <c r="R196" t="s">
        <v>3163</v>
      </c>
      <c r="S196" t="s">
        <v>3366</v>
      </c>
      <c r="X196" t="s">
        <v>4034</v>
      </c>
      <c r="Y196" t="s">
        <v>4499</v>
      </c>
      <c r="AA196" t="s">
        <v>4840</v>
      </c>
    </row>
    <row r="197" spans="6:27" x14ac:dyDescent="0.25">
      <c r="F197" t="s">
        <v>477</v>
      </c>
      <c r="J197" t="s">
        <v>1149</v>
      </c>
      <c r="K197" t="s">
        <v>1390</v>
      </c>
      <c r="L197" t="s">
        <v>1601</v>
      </c>
      <c r="P197" t="s">
        <v>2781</v>
      </c>
      <c r="R197" t="s">
        <v>2143</v>
      </c>
      <c r="S197" t="s">
        <v>3367</v>
      </c>
      <c r="X197" t="s">
        <v>230</v>
      </c>
      <c r="Y197" t="s">
        <v>2924</v>
      </c>
      <c r="AA197" t="s">
        <v>4841</v>
      </c>
    </row>
    <row r="198" spans="6:27" x14ac:dyDescent="0.25">
      <c r="F198" t="s">
        <v>478</v>
      </c>
      <c r="J198" t="s">
        <v>1150</v>
      </c>
      <c r="K198" t="s">
        <v>1391</v>
      </c>
      <c r="L198" t="s">
        <v>1602</v>
      </c>
      <c r="P198" t="s">
        <v>2782</v>
      </c>
      <c r="R198" t="s">
        <v>3164</v>
      </c>
      <c r="S198" t="s">
        <v>3368</v>
      </c>
      <c r="X198" t="s">
        <v>4035</v>
      </c>
      <c r="Y198" t="s">
        <v>4500</v>
      </c>
      <c r="AA198" t="s">
        <v>4842</v>
      </c>
    </row>
    <row r="199" spans="6:27" x14ac:dyDescent="0.25">
      <c r="F199" t="s">
        <v>479</v>
      </c>
      <c r="J199" t="s">
        <v>1151</v>
      </c>
      <c r="K199" t="s">
        <v>1392</v>
      </c>
      <c r="L199" t="s">
        <v>1603</v>
      </c>
      <c r="P199" t="s">
        <v>2783</v>
      </c>
      <c r="R199" t="s">
        <v>3165</v>
      </c>
      <c r="S199" t="s">
        <v>3369</v>
      </c>
      <c r="X199" t="s">
        <v>4036</v>
      </c>
      <c r="Y199" t="s">
        <v>4501</v>
      </c>
      <c r="AA199" t="s">
        <v>4843</v>
      </c>
    </row>
    <row r="200" spans="6:27" x14ac:dyDescent="0.25">
      <c r="F200" t="s">
        <v>480</v>
      </c>
      <c r="J200" t="s">
        <v>1152</v>
      </c>
      <c r="K200" t="s">
        <v>1393</v>
      </c>
      <c r="L200" t="s">
        <v>1604</v>
      </c>
      <c r="P200" t="s">
        <v>2784</v>
      </c>
      <c r="R200" t="s">
        <v>3166</v>
      </c>
      <c r="S200" t="s">
        <v>3370</v>
      </c>
      <c r="X200" t="s">
        <v>4037</v>
      </c>
      <c r="Y200" t="s">
        <v>4502</v>
      </c>
      <c r="AA200" t="s">
        <v>4844</v>
      </c>
    </row>
    <row r="201" spans="6:27" x14ac:dyDescent="0.25">
      <c r="F201" t="s">
        <v>481</v>
      </c>
      <c r="J201" t="s">
        <v>1153</v>
      </c>
      <c r="K201" t="s">
        <v>1394</v>
      </c>
      <c r="L201" t="s">
        <v>1605</v>
      </c>
      <c r="P201" t="s">
        <v>2785</v>
      </c>
      <c r="R201" t="s">
        <v>3167</v>
      </c>
      <c r="S201" t="s">
        <v>3371</v>
      </c>
      <c r="X201" t="s">
        <v>4038</v>
      </c>
      <c r="Y201" t="s">
        <v>4503</v>
      </c>
      <c r="AA201" t="s">
        <v>4845</v>
      </c>
    </row>
    <row r="202" spans="6:27" x14ac:dyDescent="0.25">
      <c r="F202" t="s">
        <v>482</v>
      </c>
      <c r="J202" t="s">
        <v>1154</v>
      </c>
      <c r="K202" t="s">
        <v>1395</v>
      </c>
      <c r="L202" t="s">
        <v>1606</v>
      </c>
      <c r="P202" t="s">
        <v>2786</v>
      </c>
      <c r="R202" t="s">
        <v>3168</v>
      </c>
      <c r="S202" t="s">
        <v>3372</v>
      </c>
      <c r="X202" t="s">
        <v>4039</v>
      </c>
      <c r="Y202" t="s">
        <v>4504</v>
      </c>
      <c r="AA202" t="s">
        <v>3308</v>
      </c>
    </row>
    <row r="203" spans="6:27" x14ac:dyDescent="0.25">
      <c r="F203" t="s">
        <v>483</v>
      </c>
      <c r="J203" t="s">
        <v>1155</v>
      </c>
      <c r="K203" t="s">
        <v>1396</v>
      </c>
      <c r="L203" t="s">
        <v>1607</v>
      </c>
      <c r="P203" t="s">
        <v>2787</v>
      </c>
      <c r="R203" t="s">
        <v>3169</v>
      </c>
      <c r="S203" t="s">
        <v>3373</v>
      </c>
      <c r="X203" t="s">
        <v>4040</v>
      </c>
      <c r="Y203" t="s">
        <v>4505</v>
      </c>
      <c r="AA203" t="s">
        <v>4846</v>
      </c>
    </row>
    <row r="204" spans="6:27" x14ac:dyDescent="0.25">
      <c r="F204" t="s">
        <v>484</v>
      </c>
      <c r="J204" t="s">
        <v>1156</v>
      </c>
      <c r="K204" t="s">
        <v>1397</v>
      </c>
      <c r="L204" t="s">
        <v>1608</v>
      </c>
      <c r="P204" t="s">
        <v>2788</v>
      </c>
      <c r="R204" t="s">
        <v>3170</v>
      </c>
      <c r="S204" t="s">
        <v>3374</v>
      </c>
      <c r="X204" t="s">
        <v>4041</v>
      </c>
      <c r="Y204" t="s">
        <v>4506</v>
      </c>
      <c r="AA204" t="s">
        <v>4847</v>
      </c>
    </row>
    <row r="205" spans="6:27" x14ac:dyDescent="0.25">
      <c r="F205" t="s">
        <v>485</v>
      </c>
      <c r="J205" t="s">
        <v>1157</v>
      </c>
      <c r="K205" t="s">
        <v>1398</v>
      </c>
      <c r="L205" t="s">
        <v>1609</v>
      </c>
      <c r="P205" t="s">
        <v>2789</v>
      </c>
      <c r="R205" t="s">
        <v>3171</v>
      </c>
      <c r="S205" t="s">
        <v>3375</v>
      </c>
      <c r="X205" t="s">
        <v>4042</v>
      </c>
      <c r="Y205" t="s">
        <v>4507</v>
      </c>
      <c r="AA205" t="s">
        <v>4848</v>
      </c>
    </row>
    <row r="206" spans="6:27" x14ac:dyDescent="0.25">
      <c r="F206" t="s">
        <v>486</v>
      </c>
      <c r="J206" t="s">
        <v>1158</v>
      </c>
      <c r="K206" t="s">
        <v>1399</v>
      </c>
      <c r="L206" t="s">
        <v>1610</v>
      </c>
      <c r="P206" t="s">
        <v>2790</v>
      </c>
      <c r="R206" t="s">
        <v>3172</v>
      </c>
      <c r="S206" t="s">
        <v>3376</v>
      </c>
      <c r="X206" t="s">
        <v>4043</v>
      </c>
      <c r="Y206" t="s">
        <v>4508</v>
      </c>
      <c r="AA206" t="s">
        <v>4849</v>
      </c>
    </row>
    <row r="207" spans="6:27" x14ac:dyDescent="0.25">
      <c r="F207" t="s">
        <v>487</v>
      </c>
      <c r="J207" t="s">
        <v>1159</v>
      </c>
      <c r="K207" t="s">
        <v>1400</v>
      </c>
      <c r="L207" t="s">
        <v>1611</v>
      </c>
      <c r="P207" t="s">
        <v>2791</v>
      </c>
      <c r="R207" t="s">
        <v>3173</v>
      </c>
      <c r="S207" t="s">
        <v>3377</v>
      </c>
      <c r="X207" t="s">
        <v>4044</v>
      </c>
      <c r="Y207" t="s">
        <v>4509</v>
      </c>
      <c r="AA207" t="s">
        <v>3313</v>
      </c>
    </row>
    <row r="208" spans="6:27" x14ac:dyDescent="0.25">
      <c r="F208" t="s">
        <v>488</v>
      </c>
      <c r="J208" t="s">
        <v>1160</v>
      </c>
      <c r="K208" t="s">
        <v>1401</v>
      </c>
      <c r="L208" t="s">
        <v>1612</v>
      </c>
      <c r="P208" t="s">
        <v>2792</v>
      </c>
      <c r="R208" t="s">
        <v>3174</v>
      </c>
      <c r="S208" t="s">
        <v>3378</v>
      </c>
      <c r="X208" t="s">
        <v>775</v>
      </c>
      <c r="Y208" t="s">
        <v>4510</v>
      </c>
      <c r="AA208" t="s">
        <v>4850</v>
      </c>
    </row>
    <row r="209" spans="6:27" x14ac:dyDescent="0.25">
      <c r="F209" t="s">
        <v>489</v>
      </c>
      <c r="J209" t="s">
        <v>1161</v>
      </c>
      <c r="K209" t="s">
        <v>1402</v>
      </c>
      <c r="L209" t="s">
        <v>1613</v>
      </c>
      <c r="P209" t="s">
        <v>2793</v>
      </c>
      <c r="R209" t="s">
        <v>3175</v>
      </c>
      <c r="S209" t="s">
        <v>3379</v>
      </c>
      <c r="X209" t="s">
        <v>4045</v>
      </c>
      <c r="Y209" t="s">
        <v>4511</v>
      </c>
      <c r="AA209" t="s">
        <v>4851</v>
      </c>
    </row>
    <row r="210" spans="6:27" x14ac:dyDescent="0.25">
      <c r="F210" t="s">
        <v>490</v>
      </c>
      <c r="J210" t="s">
        <v>1162</v>
      </c>
      <c r="K210" t="s">
        <v>1403</v>
      </c>
      <c r="L210" t="s">
        <v>1614</v>
      </c>
      <c r="P210" t="s">
        <v>2794</v>
      </c>
      <c r="R210" t="s">
        <v>3176</v>
      </c>
      <c r="S210" t="s">
        <v>3380</v>
      </c>
      <c r="X210" t="s">
        <v>4046</v>
      </c>
      <c r="Y210" t="s">
        <v>4512</v>
      </c>
      <c r="AA210" t="s">
        <v>4852</v>
      </c>
    </row>
    <row r="211" spans="6:27" x14ac:dyDescent="0.25">
      <c r="F211" t="s">
        <v>491</v>
      </c>
      <c r="J211" t="s">
        <v>1163</v>
      </c>
      <c r="K211" t="s">
        <v>1404</v>
      </c>
      <c r="L211" t="s">
        <v>1615</v>
      </c>
      <c r="P211" t="s">
        <v>2795</v>
      </c>
      <c r="R211" t="s">
        <v>3177</v>
      </c>
      <c r="S211" t="s">
        <v>3381</v>
      </c>
      <c r="X211" t="s">
        <v>4047</v>
      </c>
      <c r="Y211" t="s">
        <v>4513</v>
      </c>
      <c r="AA211" t="s">
        <v>4853</v>
      </c>
    </row>
    <row r="212" spans="6:27" x14ac:dyDescent="0.25">
      <c r="F212" t="s">
        <v>492</v>
      </c>
      <c r="J212" t="s">
        <v>1164</v>
      </c>
      <c r="K212" t="s">
        <v>1405</v>
      </c>
      <c r="L212" t="s">
        <v>1616</v>
      </c>
      <c r="P212" t="s">
        <v>2796</v>
      </c>
      <c r="R212" t="s">
        <v>3178</v>
      </c>
      <c r="S212" t="s">
        <v>3382</v>
      </c>
      <c r="X212" t="s">
        <v>4048</v>
      </c>
      <c r="Y212" t="s">
        <v>4514</v>
      </c>
      <c r="AA212" t="s">
        <v>4854</v>
      </c>
    </row>
    <row r="213" spans="6:27" x14ac:dyDescent="0.25">
      <c r="F213" t="s">
        <v>493</v>
      </c>
      <c r="J213" t="s">
        <v>1165</v>
      </c>
      <c r="K213" t="s">
        <v>1406</v>
      </c>
      <c r="L213" t="s">
        <v>1617</v>
      </c>
      <c r="P213" t="s">
        <v>2797</v>
      </c>
      <c r="R213" t="s">
        <v>3179</v>
      </c>
      <c r="S213" t="s">
        <v>3383</v>
      </c>
      <c r="X213" t="s">
        <v>4049</v>
      </c>
      <c r="Y213" t="s">
        <v>4515</v>
      </c>
      <c r="AA213" t="s">
        <v>4855</v>
      </c>
    </row>
    <row r="214" spans="6:27" x14ac:dyDescent="0.25">
      <c r="F214" t="s">
        <v>494</v>
      </c>
      <c r="J214" t="s">
        <v>1166</v>
      </c>
      <c r="K214" t="s">
        <v>955</v>
      </c>
      <c r="L214" t="s">
        <v>1618</v>
      </c>
      <c r="P214" t="s">
        <v>666</v>
      </c>
      <c r="R214" t="s">
        <v>3180</v>
      </c>
      <c r="S214" t="s">
        <v>3384</v>
      </c>
      <c r="X214" t="s">
        <v>4050</v>
      </c>
      <c r="Y214" t="s">
        <v>4516</v>
      </c>
      <c r="AA214" t="s">
        <v>4856</v>
      </c>
    </row>
    <row r="215" spans="6:27" x14ac:dyDescent="0.25">
      <c r="F215" t="s">
        <v>495</v>
      </c>
      <c r="J215" t="s">
        <v>633</v>
      </c>
      <c r="K215" t="s">
        <v>1407</v>
      </c>
      <c r="L215" t="s">
        <v>1619</v>
      </c>
      <c r="P215" t="s">
        <v>2798</v>
      </c>
      <c r="R215" t="s">
        <v>3181</v>
      </c>
      <c r="S215" t="s">
        <v>3385</v>
      </c>
      <c r="X215" t="s">
        <v>4051</v>
      </c>
      <c r="Y215" t="s">
        <v>4517</v>
      </c>
      <c r="AA215" t="s">
        <v>4857</v>
      </c>
    </row>
    <row r="216" spans="6:27" x14ac:dyDescent="0.25">
      <c r="F216" t="s">
        <v>496</v>
      </c>
      <c r="J216" t="s">
        <v>1167</v>
      </c>
      <c r="K216" t="s">
        <v>1408</v>
      </c>
      <c r="L216" t="s">
        <v>1620</v>
      </c>
      <c r="P216" t="s">
        <v>2799</v>
      </c>
      <c r="R216" t="s">
        <v>3182</v>
      </c>
      <c r="S216" t="s">
        <v>3386</v>
      </c>
      <c r="X216" t="s">
        <v>4052</v>
      </c>
      <c r="Y216" t="s">
        <v>4518</v>
      </c>
      <c r="AA216" t="s">
        <v>4858</v>
      </c>
    </row>
    <row r="217" spans="6:27" x14ac:dyDescent="0.25">
      <c r="F217" t="s">
        <v>497</v>
      </c>
      <c r="J217" t="s">
        <v>1168</v>
      </c>
      <c r="K217" t="s">
        <v>1409</v>
      </c>
      <c r="L217" t="s">
        <v>1621</v>
      </c>
      <c r="P217" t="s">
        <v>2800</v>
      </c>
      <c r="R217" t="s">
        <v>3183</v>
      </c>
      <c r="S217" t="s">
        <v>3387</v>
      </c>
      <c r="X217" t="s">
        <v>4053</v>
      </c>
      <c r="Y217" t="s">
        <v>4519</v>
      </c>
      <c r="AA217" t="s">
        <v>4859</v>
      </c>
    </row>
    <row r="218" spans="6:27" x14ac:dyDescent="0.25">
      <c r="F218" t="s">
        <v>498</v>
      </c>
      <c r="J218" t="s">
        <v>1169</v>
      </c>
      <c r="K218" t="s">
        <v>1410</v>
      </c>
      <c r="L218" t="s">
        <v>1622</v>
      </c>
      <c r="P218" t="s">
        <v>2801</v>
      </c>
      <c r="R218" t="s">
        <v>3184</v>
      </c>
      <c r="S218" t="s">
        <v>3388</v>
      </c>
      <c r="X218" t="s">
        <v>4054</v>
      </c>
      <c r="Y218" t="s">
        <v>4520</v>
      </c>
      <c r="AA218" t="s">
        <v>4860</v>
      </c>
    </row>
    <row r="219" spans="6:27" x14ac:dyDescent="0.25">
      <c r="F219" t="s">
        <v>499</v>
      </c>
      <c r="J219" t="s">
        <v>1170</v>
      </c>
      <c r="L219" t="s">
        <v>1623</v>
      </c>
      <c r="P219" t="s">
        <v>2802</v>
      </c>
      <c r="R219" t="s">
        <v>3185</v>
      </c>
      <c r="S219" t="s">
        <v>3389</v>
      </c>
      <c r="X219" t="s">
        <v>4055</v>
      </c>
      <c r="Y219" t="s">
        <v>4521</v>
      </c>
      <c r="AA219" t="s">
        <v>4861</v>
      </c>
    </row>
    <row r="220" spans="6:27" x14ac:dyDescent="0.25">
      <c r="F220" t="s">
        <v>500</v>
      </c>
      <c r="J220" t="s">
        <v>1171</v>
      </c>
      <c r="L220" t="s">
        <v>1624</v>
      </c>
      <c r="P220" t="s">
        <v>2803</v>
      </c>
      <c r="R220" t="s">
        <v>3186</v>
      </c>
      <c r="S220" t="s">
        <v>3390</v>
      </c>
      <c r="X220" t="s">
        <v>4056</v>
      </c>
      <c r="Y220" t="s">
        <v>4522</v>
      </c>
      <c r="AA220" t="s">
        <v>4862</v>
      </c>
    </row>
    <row r="221" spans="6:27" x14ac:dyDescent="0.25">
      <c r="F221" t="s">
        <v>501</v>
      </c>
      <c r="J221" t="s">
        <v>1172</v>
      </c>
      <c r="L221" t="s">
        <v>1625</v>
      </c>
      <c r="P221" t="s">
        <v>2804</v>
      </c>
      <c r="R221" t="s">
        <v>3187</v>
      </c>
      <c r="S221" t="s">
        <v>3391</v>
      </c>
      <c r="X221" t="s">
        <v>4057</v>
      </c>
      <c r="Y221" t="s">
        <v>4523</v>
      </c>
      <c r="AA221" t="s">
        <v>4863</v>
      </c>
    </row>
    <row r="222" spans="6:27" x14ac:dyDescent="0.25">
      <c r="F222" t="s">
        <v>502</v>
      </c>
      <c r="J222" t="s">
        <v>1173</v>
      </c>
      <c r="L222" t="s">
        <v>1626</v>
      </c>
      <c r="P222" t="s">
        <v>2805</v>
      </c>
      <c r="R222" t="s">
        <v>2460</v>
      </c>
      <c r="S222" t="s">
        <v>3392</v>
      </c>
      <c r="X222" t="s">
        <v>4058</v>
      </c>
      <c r="Y222" t="s">
        <v>4524</v>
      </c>
      <c r="AA222" t="s">
        <v>4864</v>
      </c>
    </row>
    <row r="223" spans="6:27" x14ac:dyDescent="0.25">
      <c r="F223" t="s">
        <v>503</v>
      </c>
      <c r="J223" t="s">
        <v>1174</v>
      </c>
      <c r="L223" t="s">
        <v>1627</v>
      </c>
      <c r="P223" t="s">
        <v>2806</v>
      </c>
      <c r="R223" t="s">
        <v>3188</v>
      </c>
      <c r="S223" t="s">
        <v>3393</v>
      </c>
      <c r="X223" t="s">
        <v>1798</v>
      </c>
      <c r="Y223" t="s">
        <v>4525</v>
      </c>
      <c r="AA223" t="s">
        <v>4865</v>
      </c>
    </row>
    <row r="224" spans="6:27" x14ac:dyDescent="0.25">
      <c r="F224" t="s">
        <v>504</v>
      </c>
      <c r="J224" t="s">
        <v>1175</v>
      </c>
      <c r="L224" t="s">
        <v>1628</v>
      </c>
      <c r="P224" t="s">
        <v>2807</v>
      </c>
      <c r="R224" t="s">
        <v>3189</v>
      </c>
      <c r="S224" t="s">
        <v>1315</v>
      </c>
      <c r="X224" t="s">
        <v>4059</v>
      </c>
      <c r="Y224" t="s">
        <v>4526</v>
      </c>
      <c r="AA224" t="s">
        <v>4866</v>
      </c>
    </row>
    <row r="225" spans="6:27" x14ac:dyDescent="0.25">
      <c r="F225" t="s">
        <v>505</v>
      </c>
      <c r="J225" t="s">
        <v>1176</v>
      </c>
      <c r="L225" t="s">
        <v>1629</v>
      </c>
      <c r="R225" t="s">
        <v>3190</v>
      </c>
      <c r="S225" t="s">
        <v>3394</v>
      </c>
      <c r="X225" t="s">
        <v>4060</v>
      </c>
      <c r="Y225" t="s">
        <v>4527</v>
      </c>
      <c r="AA225" t="s">
        <v>4867</v>
      </c>
    </row>
    <row r="226" spans="6:27" x14ac:dyDescent="0.25">
      <c r="F226" t="s">
        <v>506</v>
      </c>
      <c r="J226" t="s">
        <v>1177</v>
      </c>
      <c r="L226" t="s">
        <v>1630</v>
      </c>
      <c r="S226" t="s">
        <v>3395</v>
      </c>
      <c r="X226" t="s">
        <v>4061</v>
      </c>
      <c r="Y226" t="s">
        <v>4528</v>
      </c>
      <c r="AA226" t="s">
        <v>4868</v>
      </c>
    </row>
    <row r="227" spans="6:27" x14ac:dyDescent="0.25">
      <c r="F227" t="s">
        <v>507</v>
      </c>
      <c r="J227" t="s">
        <v>1178</v>
      </c>
      <c r="L227" t="s">
        <v>1631</v>
      </c>
      <c r="S227" t="s">
        <v>3396</v>
      </c>
      <c r="X227" t="s">
        <v>4062</v>
      </c>
      <c r="Y227" t="s">
        <v>4529</v>
      </c>
      <c r="AA227" t="s">
        <v>4869</v>
      </c>
    </row>
    <row r="228" spans="6:27" x14ac:dyDescent="0.25">
      <c r="F228" t="s">
        <v>508</v>
      </c>
      <c r="J228" t="s">
        <v>1179</v>
      </c>
      <c r="L228" t="s">
        <v>1632</v>
      </c>
      <c r="S228" t="s">
        <v>3397</v>
      </c>
      <c r="X228" t="s">
        <v>4063</v>
      </c>
      <c r="Y228" t="s">
        <v>4530</v>
      </c>
      <c r="AA228" t="s">
        <v>4870</v>
      </c>
    </row>
    <row r="229" spans="6:27" x14ac:dyDescent="0.25">
      <c r="F229" t="s">
        <v>509</v>
      </c>
      <c r="J229" t="s">
        <v>1180</v>
      </c>
      <c r="L229" t="s">
        <v>1633</v>
      </c>
      <c r="S229" t="s">
        <v>3398</v>
      </c>
      <c r="X229" t="s">
        <v>4064</v>
      </c>
      <c r="Y229" t="s">
        <v>4531</v>
      </c>
      <c r="AA229" t="s">
        <v>4871</v>
      </c>
    </row>
    <row r="230" spans="6:27" x14ac:dyDescent="0.25">
      <c r="F230" t="s">
        <v>510</v>
      </c>
      <c r="J230" t="s">
        <v>1181</v>
      </c>
      <c r="L230" t="s">
        <v>1634</v>
      </c>
      <c r="S230" t="s">
        <v>3399</v>
      </c>
      <c r="X230" t="s">
        <v>4065</v>
      </c>
      <c r="Y230" t="s">
        <v>4532</v>
      </c>
      <c r="AA230" t="s">
        <v>4872</v>
      </c>
    </row>
    <row r="231" spans="6:27" x14ac:dyDescent="0.25">
      <c r="F231" t="s">
        <v>511</v>
      </c>
      <c r="J231" t="s">
        <v>1182</v>
      </c>
      <c r="L231" t="s">
        <v>1635</v>
      </c>
      <c r="S231" t="s">
        <v>3400</v>
      </c>
      <c r="X231" t="s">
        <v>4066</v>
      </c>
      <c r="Y231" t="s">
        <v>2758</v>
      </c>
      <c r="AA231" t="s">
        <v>4873</v>
      </c>
    </row>
    <row r="232" spans="6:27" x14ac:dyDescent="0.25">
      <c r="F232" t="s">
        <v>512</v>
      </c>
      <c r="J232" t="s">
        <v>1183</v>
      </c>
      <c r="L232" t="s">
        <v>1636</v>
      </c>
      <c r="S232" t="s">
        <v>3401</v>
      </c>
      <c r="X232" t="s">
        <v>4067</v>
      </c>
      <c r="Y232" t="s">
        <v>1358</v>
      </c>
      <c r="AA232" t="s">
        <v>4874</v>
      </c>
    </row>
    <row r="233" spans="6:27" x14ac:dyDescent="0.25">
      <c r="F233" t="s">
        <v>513</v>
      </c>
      <c r="J233" t="s">
        <v>1184</v>
      </c>
      <c r="L233" t="s">
        <v>1637</v>
      </c>
      <c r="S233" t="s">
        <v>1114</v>
      </c>
      <c r="X233" t="s">
        <v>4068</v>
      </c>
      <c r="Y233" t="s">
        <v>4533</v>
      </c>
      <c r="AA233" t="s">
        <v>4875</v>
      </c>
    </row>
    <row r="234" spans="6:27" x14ac:dyDescent="0.25">
      <c r="F234" t="s">
        <v>514</v>
      </c>
      <c r="J234" t="s">
        <v>1185</v>
      </c>
      <c r="L234" t="s">
        <v>1638</v>
      </c>
      <c r="S234" t="s">
        <v>3402</v>
      </c>
      <c r="X234" t="s">
        <v>4069</v>
      </c>
      <c r="Y234" t="s">
        <v>4534</v>
      </c>
      <c r="AA234" t="s">
        <v>4876</v>
      </c>
    </row>
    <row r="235" spans="6:27" x14ac:dyDescent="0.25">
      <c r="F235" t="s">
        <v>515</v>
      </c>
      <c r="J235" t="s">
        <v>1186</v>
      </c>
      <c r="L235" t="s">
        <v>1639</v>
      </c>
      <c r="S235" t="s">
        <v>3403</v>
      </c>
      <c r="X235" t="s">
        <v>4070</v>
      </c>
      <c r="Y235" t="s">
        <v>2438</v>
      </c>
      <c r="AA235" t="s">
        <v>4877</v>
      </c>
    </row>
    <row r="236" spans="6:27" x14ac:dyDescent="0.25">
      <c r="F236" t="s">
        <v>516</v>
      </c>
      <c r="J236" t="s">
        <v>1187</v>
      </c>
      <c r="L236" t="s">
        <v>1640</v>
      </c>
      <c r="S236" t="s">
        <v>3404</v>
      </c>
      <c r="X236" t="s">
        <v>4071</v>
      </c>
      <c r="Y236" t="s">
        <v>4535</v>
      </c>
      <c r="AA236" t="s">
        <v>4878</v>
      </c>
    </row>
    <row r="237" spans="6:27" x14ac:dyDescent="0.25">
      <c r="F237" t="s">
        <v>517</v>
      </c>
      <c r="J237" t="s">
        <v>1188</v>
      </c>
      <c r="L237" t="s">
        <v>1641</v>
      </c>
      <c r="S237" t="s">
        <v>557</v>
      </c>
      <c r="X237" t="s">
        <v>4072</v>
      </c>
      <c r="Y237" t="s">
        <v>4536</v>
      </c>
      <c r="AA237" t="s">
        <v>4879</v>
      </c>
    </row>
    <row r="238" spans="6:27" x14ac:dyDescent="0.25">
      <c r="F238" t="s">
        <v>518</v>
      </c>
      <c r="J238" t="s">
        <v>1189</v>
      </c>
      <c r="L238" t="s">
        <v>1642</v>
      </c>
      <c r="S238" t="s">
        <v>3405</v>
      </c>
      <c r="X238" t="s">
        <v>4073</v>
      </c>
      <c r="Y238" t="s">
        <v>4537</v>
      </c>
      <c r="AA238" t="s">
        <v>4880</v>
      </c>
    </row>
    <row r="239" spans="6:27" x14ac:dyDescent="0.25">
      <c r="F239" t="s">
        <v>519</v>
      </c>
      <c r="J239" t="s">
        <v>1190</v>
      </c>
      <c r="L239" t="s">
        <v>1643</v>
      </c>
      <c r="S239" t="s">
        <v>3406</v>
      </c>
      <c r="X239" t="s">
        <v>4074</v>
      </c>
      <c r="Y239" t="s">
        <v>4538</v>
      </c>
      <c r="AA239" t="s">
        <v>4881</v>
      </c>
    </row>
    <row r="240" spans="6:27" x14ac:dyDescent="0.25">
      <c r="F240" t="s">
        <v>520</v>
      </c>
      <c r="J240" t="s">
        <v>1191</v>
      </c>
      <c r="L240" t="s">
        <v>1644</v>
      </c>
      <c r="S240" t="s">
        <v>2404</v>
      </c>
      <c r="X240" t="s">
        <v>4075</v>
      </c>
      <c r="Y240" t="s">
        <v>4539</v>
      </c>
      <c r="AA240" t="s">
        <v>4882</v>
      </c>
    </row>
    <row r="241" spans="6:27" x14ac:dyDescent="0.25">
      <c r="F241" t="s">
        <v>521</v>
      </c>
      <c r="J241" t="s">
        <v>1192</v>
      </c>
      <c r="L241" t="s">
        <v>1645</v>
      </c>
      <c r="S241" t="s">
        <v>3407</v>
      </c>
      <c r="X241" t="s">
        <v>4076</v>
      </c>
      <c r="Y241" t="s">
        <v>4540</v>
      </c>
      <c r="AA241" t="s">
        <v>4883</v>
      </c>
    </row>
    <row r="242" spans="6:27" x14ac:dyDescent="0.25">
      <c r="F242" t="s">
        <v>522</v>
      </c>
      <c r="J242" t="s">
        <v>1193</v>
      </c>
      <c r="L242" t="s">
        <v>1646</v>
      </c>
      <c r="S242" t="s">
        <v>3408</v>
      </c>
      <c r="X242" t="s">
        <v>4077</v>
      </c>
      <c r="Y242" t="s">
        <v>4541</v>
      </c>
      <c r="AA242" t="s">
        <v>4884</v>
      </c>
    </row>
    <row r="243" spans="6:27" x14ac:dyDescent="0.25">
      <c r="F243" t="s">
        <v>523</v>
      </c>
      <c r="J243" t="s">
        <v>1194</v>
      </c>
      <c r="L243" t="s">
        <v>1647</v>
      </c>
      <c r="S243" t="s">
        <v>3409</v>
      </c>
      <c r="X243" t="s">
        <v>4078</v>
      </c>
      <c r="Y243" t="s">
        <v>4542</v>
      </c>
      <c r="AA243" t="s">
        <v>4885</v>
      </c>
    </row>
    <row r="244" spans="6:27" x14ac:dyDescent="0.25">
      <c r="F244" t="s">
        <v>524</v>
      </c>
      <c r="J244" t="s">
        <v>1195</v>
      </c>
      <c r="L244" t="s">
        <v>1648</v>
      </c>
      <c r="S244" t="s">
        <v>3410</v>
      </c>
      <c r="X244" t="s">
        <v>4079</v>
      </c>
      <c r="Y244" t="s">
        <v>633</v>
      </c>
      <c r="AA244" t="s">
        <v>4886</v>
      </c>
    </row>
    <row r="245" spans="6:27" x14ac:dyDescent="0.25">
      <c r="F245" t="s">
        <v>525</v>
      </c>
      <c r="J245" t="s">
        <v>1196</v>
      </c>
      <c r="L245" t="s">
        <v>1649</v>
      </c>
      <c r="S245" t="s">
        <v>3411</v>
      </c>
      <c r="X245" t="s">
        <v>4080</v>
      </c>
      <c r="Y245" t="s">
        <v>4543</v>
      </c>
      <c r="AA245" t="s">
        <v>4887</v>
      </c>
    </row>
    <row r="246" spans="6:27" x14ac:dyDescent="0.25">
      <c r="F246" t="s">
        <v>526</v>
      </c>
      <c r="J246" t="s">
        <v>1197</v>
      </c>
      <c r="L246" t="s">
        <v>1650</v>
      </c>
      <c r="S246" t="s">
        <v>3412</v>
      </c>
      <c r="X246" t="s">
        <v>4081</v>
      </c>
      <c r="Y246" t="s">
        <v>1373</v>
      </c>
      <c r="AA246" t="s">
        <v>4888</v>
      </c>
    </row>
    <row r="247" spans="6:27" x14ac:dyDescent="0.25">
      <c r="F247" t="s">
        <v>527</v>
      </c>
      <c r="J247" t="s">
        <v>1198</v>
      </c>
      <c r="L247" t="s">
        <v>1651</v>
      </c>
      <c r="S247" t="s">
        <v>3413</v>
      </c>
      <c r="X247" t="s">
        <v>4082</v>
      </c>
      <c r="Y247" t="s">
        <v>4544</v>
      </c>
      <c r="AA247" t="s">
        <v>4889</v>
      </c>
    </row>
    <row r="248" spans="6:27" x14ac:dyDescent="0.25">
      <c r="F248" t="s">
        <v>528</v>
      </c>
      <c r="L248" t="s">
        <v>1652</v>
      </c>
      <c r="S248" t="s">
        <v>3414</v>
      </c>
      <c r="X248" t="s">
        <v>4083</v>
      </c>
      <c r="Y248" t="s">
        <v>4545</v>
      </c>
      <c r="AA248" t="s">
        <v>4890</v>
      </c>
    </row>
    <row r="249" spans="6:27" x14ac:dyDescent="0.25">
      <c r="F249" t="s">
        <v>529</v>
      </c>
      <c r="L249" t="s">
        <v>1653</v>
      </c>
      <c r="S249" t="s">
        <v>3415</v>
      </c>
      <c r="X249" t="s">
        <v>4084</v>
      </c>
      <c r="Y249" t="s">
        <v>4546</v>
      </c>
      <c r="AA249" t="s">
        <v>4891</v>
      </c>
    </row>
    <row r="250" spans="6:27" x14ac:dyDescent="0.25">
      <c r="F250" t="s">
        <v>530</v>
      </c>
      <c r="L250" t="s">
        <v>1654</v>
      </c>
      <c r="S250" t="s">
        <v>3416</v>
      </c>
      <c r="X250" t="s">
        <v>4085</v>
      </c>
      <c r="Y250" t="s">
        <v>4547</v>
      </c>
      <c r="AA250" t="s">
        <v>4892</v>
      </c>
    </row>
    <row r="251" spans="6:27" x14ac:dyDescent="0.25">
      <c r="F251" t="s">
        <v>531</v>
      </c>
      <c r="L251" t="s">
        <v>1655</v>
      </c>
      <c r="S251" t="s">
        <v>3417</v>
      </c>
      <c r="X251" t="s">
        <v>4086</v>
      </c>
      <c r="Y251" t="s">
        <v>4548</v>
      </c>
      <c r="AA251" t="s">
        <v>4893</v>
      </c>
    </row>
    <row r="252" spans="6:27" x14ac:dyDescent="0.25">
      <c r="F252" t="s">
        <v>532</v>
      </c>
      <c r="L252" t="s">
        <v>1656</v>
      </c>
      <c r="S252" t="s">
        <v>3418</v>
      </c>
      <c r="X252" t="s">
        <v>4087</v>
      </c>
      <c r="Y252" t="s">
        <v>4549</v>
      </c>
      <c r="AA252" t="s">
        <v>4894</v>
      </c>
    </row>
    <row r="253" spans="6:27" x14ac:dyDescent="0.25">
      <c r="F253" t="s">
        <v>533</v>
      </c>
      <c r="L253" t="s">
        <v>1657</v>
      </c>
      <c r="S253" t="s">
        <v>3419</v>
      </c>
      <c r="X253" t="s">
        <v>4088</v>
      </c>
      <c r="Y253" t="s">
        <v>4550</v>
      </c>
      <c r="AA253" t="s">
        <v>4895</v>
      </c>
    </row>
    <row r="254" spans="6:27" x14ac:dyDescent="0.25">
      <c r="F254" t="s">
        <v>534</v>
      </c>
      <c r="L254" t="s">
        <v>1658</v>
      </c>
      <c r="S254" t="s">
        <v>3420</v>
      </c>
      <c r="X254" t="s">
        <v>4089</v>
      </c>
      <c r="Y254" t="s">
        <v>4551</v>
      </c>
      <c r="AA254" t="s">
        <v>4896</v>
      </c>
    </row>
    <row r="255" spans="6:27" x14ac:dyDescent="0.25">
      <c r="F255" t="s">
        <v>535</v>
      </c>
      <c r="L255" t="s">
        <v>1659</v>
      </c>
      <c r="S255" t="s">
        <v>3421</v>
      </c>
      <c r="X255" t="s">
        <v>4090</v>
      </c>
      <c r="Y255" t="s">
        <v>4552</v>
      </c>
      <c r="AA255" t="s">
        <v>4897</v>
      </c>
    </row>
    <row r="256" spans="6:27" x14ac:dyDescent="0.25">
      <c r="F256" t="s">
        <v>536</v>
      </c>
      <c r="L256" t="s">
        <v>1660</v>
      </c>
      <c r="S256" t="s">
        <v>3422</v>
      </c>
      <c r="X256" t="s">
        <v>4091</v>
      </c>
      <c r="Y256" t="s">
        <v>4234</v>
      </c>
      <c r="AA256" t="s">
        <v>4898</v>
      </c>
    </row>
    <row r="257" spans="6:27" x14ac:dyDescent="0.25">
      <c r="F257" t="s">
        <v>537</v>
      </c>
      <c r="L257" t="s">
        <v>1661</v>
      </c>
      <c r="S257" t="s">
        <v>3423</v>
      </c>
      <c r="X257" t="s">
        <v>4092</v>
      </c>
      <c r="Y257" t="s">
        <v>4553</v>
      </c>
      <c r="AA257" t="s">
        <v>4899</v>
      </c>
    </row>
    <row r="258" spans="6:27" x14ac:dyDescent="0.25">
      <c r="F258" t="s">
        <v>538</v>
      </c>
      <c r="L258" t="s">
        <v>1662</v>
      </c>
      <c r="S258" t="s">
        <v>3424</v>
      </c>
      <c r="X258" t="s">
        <v>4093</v>
      </c>
      <c r="Y258" t="s">
        <v>4554</v>
      </c>
      <c r="AA258" t="s">
        <v>4900</v>
      </c>
    </row>
    <row r="259" spans="6:27" x14ac:dyDescent="0.25">
      <c r="F259" t="s">
        <v>539</v>
      </c>
      <c r="L259" t="s">
        <v>1663</v>
      </c>
      <c r="S259" t="s">
        <v>3425</v>
      </c>
      <c r="X259" t="s">
        <v>4094</v>
      </c>
      <c r="Y259" t="s">
        <v>4555</v>
      </c>
      <c r="AA259" t="s">
        <v>4901</v>
      </c>
    </row>
    <row r="260" spans="6:27" x14ac:dyDescent="0.25">
      <c r="F260" t="s">
        <v>540</v>
      </c>
      <c r="L260" t="s">
        <v>1664</v>
      </c>
      <c r="S260" t="s">
        <v>3426</v>
      </c>
      <c r="X260" t="s">
        <v>4095</v>
      </c>
      <c r="Y260" t="s">
        <v>4556</v>
      </c>
      <c r="AA260" t="s">
        <v>1784</v>
      </c>
    </row>
    <row r="261" spans="6:27" x14ac:dyDescent="0.25">
      <c r="F261" t="s">
        <v>541</v>
      </c>
      <c r="L261" t="s">
        <v>1665</v>
      </c>
      <c r="S261" t="s">
        <v>3427</v>
      </c>
      <c r="X261" t="s">
        <v>4096</v>
      </c>
      <c r="Y261" t="s">
        <v>4557</v>
      </c>
      <c r="AA261" t="s">
        <v>4902</v>
      </c>
    </row>
    <row r="262" spans="6:27" x14ac:dyDescent="0.25">
      <c r="F262" t="s">
        <v>542</v>
      </c>
      <c r="L262" t="s">
        <v>1666</v>
      </c>
      <c r="S262" t="s">
        <v>3428</v>
      </c>
      <c r="X262" t="s">
        <v>4097</v>
      </c>
      <c r="Y262" t="s">
        <v>4558</v>
      </c>
      <c r="AA262" t="s">
        <v>4903</v>
      </c>
    </row>
    <row r="263" spans="6:27" x14ac:dyDescent="0.25">
      <c r="F263" t="s">
        <v>543</v>
      </c>
      <c r="L263" t="s">
        <v>1667</v>
      </c>
      <c r="S263" t="s">
        <v>3429</v>
      </c>
      <c r="X263" t="s">
        <v>4098</v>
      </c>
      <c r="Y263" t="s">
        <v>4559</v>
      </c>
      <c r="AA263" t="s">
        <v>4904</v>
      </c>
    </row>
    <row r="264" spans="6:27" x14ac:dyDescent="0.25">
      <c r="F264" t="s">
        <v>544</v>
      </c>
      <c r="L264" t="s">
        <v>1668</v>
      </c>
      <c r="S264" t="s">
        <v>3430</v>
      </c>
      <c r="X264" t="s">
        <v>4099</v>
      </c>
      <c r="Y264" t="s">
        <v>4560</v>
      </c>
      <c r="AA264" t="s">
        <v>4905</v>
      </c>
    </row>
    <row r="265" spans="6:27" x14ac:dyDescent="0.25">
      <c r="F265" t="s">
        <v>545</v>
      </c>
      <c r="L265" t="s">
        <v>1669</v>
      </c>
      <c r="S265" t="s">
        <v>3431</v>
      </c>
      <c r="X265" t="s">
        <v>4100</v>
      </c>
      <c r="Y265" t="s">
        <v>4561</v>
      </c>
      <c r="AA265" t="s">
        <v>2688</v>
      </c>
    </row>
    <row r="266" spans="6:27" x14ac:dyDescent="0.25">
      <c r="F266" t="s">
        <v>546</v>
      </c>
      <c r="L266" t="s">
        <v>1670</v>
      </c>
      <c r="S266" t="s">
        <v>3432</v>
      </c>
      <c r="X266" t="s">
        <v>4101</v>
      </c>
      <c r="Y266" t="s">
        <v>4562</v>
      </c>
      <c r="AA266" t="s">
        <v>4906</v>
      </c>
    </row>
    <row r="267" spans="6:27" x14ac:dyDescent="0.25">
      <c r="F267" t="s">
        <v>547</v>
      </c>
      <c r="L267" t="s">
        <v>1671</v>
      </c>
      <c r="S267" t="s">
        <v>3433</v>
      </c>
      <c r="X267" t="s">
        <v>4102</v>
      </c>
      <c r="Y267" t="s">
        <v>4563</v>
      </c>
      <c r="AA267" t="s">
        <v>4907</v>
      </c>
    </row>
    <row r="268" spans="6:27" x14ac:dyDescent="0.25">
      <c r="F268" t="s">
        <v>548</v>
      </c>
      <c r="L268" t="s">
        <v>1672</v>
      </c>
      <c r="S268" t="s">
        <v>3434</v>
      </c>
      <c r="X268" t="s">
        <v>4103</v>
      </c>
      <c r="Y268" t="s">
        <v>3777</v>
      </c>
      <c r="AA268" t="s">
        <v>4908</v>
      </c>
    </row>
    <row r="269" spans="6:27" x14ac:dyDescent="0.25">
      <c r="F269" t="s">
        <v>549</v>
      </c>
      <c r="L269" t="s">
        <v>1673</v>
      </c>
      <c r="S269" t="s">
        <v>3435</v>
      </c>
      <c r="X269" t="s">
        <v>4104</v>
      </c>
      <c r="Y269" t="s">
        <v>4564</v>
      </c>
      <c r="AA269" t="s">
        <v>4909</v>
      </c>
    </row>
    <row r="270" spans="6:27" x14ac:dyDescent="0.25">
      <c r="F270" t="s">
        <v>550</v>
      </c>
      <c r="L270" t="s">
        <v>1674</v>
      </c>
      <c r="S270" t="s">
        <v>3436</v>
      </c>
      <c r="X270" t="s">
        <v>4105</v>
      </c>
      <c r="Y270" t="s">
        <v>4565</v>
      </c>
      <c r="AA270" t="s">
        <v>4910</v>
      </c>
    </row>
    <row r="271" spans="6:27" x14ac:dyDescent="0.25">
      <c r="F271" t="s">
        <v>551</v>
      </c>
      <c r="L271" t="s">
        <v>1675</v>
      </c>
      <c r="S271" t="s">
        <v>3437</v>
      </c>
      <c r="X271" t="s">
        <v>4106</v>
      </c>
      <c r="Y271" t="s">
        <v>4566</v>
      </c>
      <c r="AA271" t="s">
        <v>4911</v>
      </c>
    </row>
    <row r="272" spans="6:27" x14ac:dyDescent="0.25">
      <c r="F272" t="s">
        <v>552</v>
      </c>
      <c r="L272" t="s">
        <v>1676</v>
      </c>
      <c r="S272" t="s">
        <v>3438</v>
      </c>
      <c r="X272" t="s">
        <v>4107</v>
      </c>
      <c r="Y272" t="s">
        <v>4567</v>
      </c>
      <c r="AA272" t="s">
        <v>4912</v>
      </c>
    </row>
    <row r="273" spans="6:27" x14ac:dyDescent="0.25">
      <c r="F273" t="s">
        <v>553</v>
      </c>
      <c r="L273" t="s">
        <v>1677</v>
      </c>
      <c r="S273" t="s">
        <v>3439</v>
      </c>
      <c r="X273" t="s">
        <v>4108</v>
      </c>
      <c r="Y273" t="s">
        <v>4568</v>
      </c>
      <c r="AA273" t="s">
        <v>4913</v>
      </c>
    </row>
    <row r="274" spans="6:27" x14ac:dyDescent="0.25">
      <c r="F274" t="s">
        <v>554</v>
      </c>
      <c r="L274" t="s">
        <v>1678</v>
      </c>
      <c r="S274" t="s">
        <v>3440</v>
      </c>
      <c r="X274" t="s">
        <v>4109</v>
      </c>
      <c r="Y274" t="s">
        <v>4569</v>
      </c>
      <c r="AA274" t="s">
        <v>4914</v>
      </c>
    </row>
    <row r="275" spans="6:27" x14ac:dyDescent="0.25">
      <c r="F275" t="s">
        <v>555</v>
      </c>
      <c r="L275" t="s">
        <v>1679</v>
      </c>
      <c r="S275" t="s">
        <v>3441</v>
      </c>
      <c r="X275" t="s">
        <v>4110</v>
      </c>
      <c r="Y275" t="s">
        <v>4570</v>
      </c>
      <c r="AA275" t="s">
        <v>4915</v>
      </c>
    </row>
    <row r="276" spans="6:27" x14ac:dyDescent="0.25">
      <c r="F276" t="s">
        <v>556</v>
      </c>
      <c r="L276" t="s">
        <v>1680</v>
      </c>
      <c r="S276" t="s">
        <v>3442</v>
      </c>
      <c r="X276" t="s">
        <v>4111</v>
      </c>
      <c r="Y276" t="s">
        <v>4571</v>
      </c>
      <c r="AA276" t="s">
        <v>4916</v>
      </c>
    </row>
    <row r="277" spans="6:27" x14ac:dyDescent="0.25">
      <c r="F277" t="s">
        <v>557</v>
      </c>
      <c r="L277" t="s">
        <v>1681</v>
      </c>
      <c r="S277" t="s">
        <v>588</v>
      </c>
      <c r="X277" t="s">
        <v>4112</v>
      </c>
      <c r="Y277" t="s">
        <v>4572</v>
      </c>
      <c r="AA277" t="s">
        <v>4917</v>
      </c>
    </row>
    <row r="278" spans="6:27" x14ac:dyDescent="0.25">
      <c r="F278" t="s">
        <v>558</v>
      </c>
      <c r="L278" t="s">
        <v>1682</v>
      </c>
      <c r="S278" t="s">
        <v>3443</v>
      </c>
      <c r="X278" t="s">
        <v>4113</v>
      </c>
      <c r="Y278" t="s">
        <v>4573</v>
      </c>
      <c r="AA278" t="s">
        <v>4918</v>
      </c>
    </row>
    <row r="279" spans="6:27" x14ac:dyDescent="0.25">
      <c r="F279" t="s">
        <v>559</v>
      </c>
      <c r="L279" t="s">
        <v>1683</v>
      </c>
      <c r="S279" t="s">
        <v>3444</v>
      </c>
      <c r="X279" t="s">
        <v>4114</v>
      </c>
      <c r="Y279" t="s">
        <v>4574</v>
      </c>
      <c r="AA279" t="s">
        <v>487</v>
      </c>
    </row>
    <row r="280" spans="6:27" x14ac:dyDescent="0.25">
      <c r="F280" t="s">
        <v>560</v>
      </c>
      <c r="L280" t="s">
        <v>1684</v>
      </c>
      <c r="S280" t="s">
        <v>3445</v>
      </c>
      <c r="X280" t="s">
        <v>4115</v>
      </c>
      <c r="Y280" t="s">
        <v>4575</v>
      </c>
      <c r="AA280" t="s">
        <v>4919</v>
      </c>
    </row>
    <row r="281" spans="6:27" x14ac:dyDescent="0.25">
      <c r="F281" t="s">
        <v>561</v>
      </c>
      <c r="L281" t="s">
        <v>1685</v>
      </c>
      <c r="S281" t="s">
        <v>3446</v>
      </c>
      <c r="X281" t="s">
        <v>4116</v>
      </c>
      <c r="Y281" t="s">
        <v>3547</v>
      </c>
      <c r="AA281" t="s">
        <v>4920</v>
      </c>
    </row>
    <row r="282" spans="6:27" x14ac:dyDescent="0.25">
      <c r="F282" t="s">
        <v>562</v>
      </c>
      <c r="L282" t="s">
        <v>1686</v>
      </c>
      <c r="S282" t="s">
        <v>3447</v>
      </c>
      <c r="X282" t="s">
        <v>4117</v>
      </c>
      <c r="Y282" t="s">
        <v>4576</v>
      </c>
      <c r="AA282" t="s">
        <v>4921</v>
      </c>
    </row>
    <row r="283" spans="6:27" x14ac:dyDescent="0.25">
      <c r="F283" t="s">
        <v>563</v>
      </c>
      <c r="L283" t="s">
        <v>1687</v>
      </c>
      <c r="S283" t="s">
        <v>3448</v>
      </c>
      <c r="X283" t="s">
        <v>4118</v>
      </c>
      <c r="Y283" t="s">
        <v>4577</v>
      </c>
      <c r="AA283" t="s">
        <v>4922</v>
      </c>
    </row>
    <row r="284" spans="6:27" x14ac:dyDescent="0.25">
      <c r="F284" t="s">
        <v>564</v>
      </c>
      <c r="L284" t="s">
        <v>1688</v>
      </c>
      <c r="S284" t="s">
        <v>3449</v>
      </c>
      <c r="X284" t="s">
        <v>4119</v>
      </c>
      <c r="Y284" t="s">
        <v>4578</v>
      </c>
      <c r="AA284" t="s">
        <v>4923</v>
      </c>
    </row>
    <row r="285" spans="6:27" x14ac:dyDescent="0.25">
      <c r="F285" t="s">
        <v>565</v>
      </c>
      <c r="L285" t="s">
        <v>1689</v>
      </c>
      <c r="S285" t="s">
        <v>3450</v>
      </c>
      <c r="X285" t="s">
        <v>4120</v>
      </c>
      <c r="Y285" t="s">
        <v>4579</v>
      </c>
      <c r="AA285" t="s">
        <v>4924</v>
      </c>
    </row>
    <row r="286" spans="6:27" x14ac:dyDescent="0.25">
      <c r="F286" t="s">
        <v>566</v>
      </c>
      <c r="L286" t="s">
        <v>1690</v>
      </c>
      <c r="S286" t="s">
        <v>3451</v>
      </c>
      <c r="X286" t="s">
        <v>4121</v>
      </c>
      <c r="Y286" t="s">
        <v>4580</v>
      </c>
      <c r="AA286" t="s">
        <v>4925</v>
      </c>
    </row>
    <row r="287" spans="6:27" x14ac:dyDescent="0.25">
      <c r="F287" t="s">
        <v>567</v>
      </c>
      <c r="L287" t="s">
        <v>1691</v>
      </c>
      <c r="S287" t="s">
        <v>3452</v>
      </c>
      <c r="X287" t="s">
        <v>3110</v>
      </c>
      <c r="Y287" t="s">
        <v>4581</v>
      </c>
      <c r="AA287" t="s">
        <v>4926</v>
      </c>
    </row>
    <row r="288" spans="6:27" x14ac:dyDescent="0.25">
      <c r="F288" t="s">
        <v>568</v>
      </c>
      <c r="L288" t="s">
        <v>1692</v>
      </c>
      <c r="S288" t="s">
        <v>3453</v>
      </c>
      <c r="X288" t="s">
        <v>4122</v>
      </c>
      <c r="Y288" t="s">
        <v>2231</v>
      </c>
      <c r="AA288" t="s">
        <v>4446</v>
      </c>
    </row>
    <row r="289" spans="6:27" x14ac:dyDescent="0.25">
      <c r="F289" t="s">
        <v>569</v>
      </c>
      <c r="L289" t="s">
        <v>1693</v>
      </c>
      <c r="S289" t="s">
        <v>3454</v>
      </c>
      <c r="X289" t="s">
        <v>4123</v>
      </c>
      <c r="Y289" t="s">
        <v>4582</v>
      </c>
      <c r="AA289" t="s">
        <v>4927</v>
      </c>
    </row>
    <row r="290" spans="6:27" x14ac:dyDescent="0.25">
      <c r="F290" t="s">
        <v>570</v>
      </c>
      <c r="L290" t="s">
        <v>1694</v>
      </c>
      <c r="S290" t="s">
        <v>3455</v>
      </c>
      <c r="X290" t="s">
        <v>4124</v>
      </c>
      <c r="Y290" t="s">
        <v>4583</v>
      </c>
      <c r="AA290" t="s">
        <v>4928</v>
      </c>
    </row>
    <row r="291" spans="6:27" x14ac:dyDescent="0.25">
      <c r="F291" t="s">
        <v>571</v>
      </c>
      <c r="L291" t="s">
        <v>1695</v>
      </c>
      <c r="S291" t="s">
        <v>3456</v>
      </c>
      <c r="X291" t="s">
        <v>4125</v>
      </c>
      <c r="Y291" t="s">
        <v>4584</v>
      </c>
      <c r="AA291" t="s">
        <v>4929</v>
      </c>
    </row>
    <row r="292" spans="6:27" x14ac:dyDescent="0.25">
      <c r="F292" t="s">
        <v>572</v>
      </c>
      <c r="L292" t="s">
        <v>1696</v>
      </c>
      <c r="S292" t="s">
        <v>3457</v>
      </c>
      <c r="X292" t="s">
        <v>4126</v>
      </c>
      <c r="Y292" t="s">
        <v>4585</v>
      </c>
      <c r="AA292" t="s">
        <v>4930</v>
      </c>
    </row>
    <row r="293" spans="6:27" x14ac:dyDescent="0.25">
      <c r="F293" t="s">
        <v>573</v>
      </c>
      <c r="L293" t="s">
        <v>1048</v>
      </c>
      <c r="S293" t="s">
        <v>3458</v>
      </c>
      <c r="X293" t="s">
        <v>4127</v>
      </c>
      <c r="Y293" t="s">
        <v>4586</v>
      </c>
      <c r="AA293" t="s">
        <v>4931</v>
      </c>
    </row>
    <row r="294" spans="6:27" x14ac:dyDescent="0.25">
      <c r="F294" t="s">
        <v>574</v>
      </c>
      <c r="L294" t="s">
        <v>1697</v>
      </c>
      <c r="S294" t="s">
        <v>3459</v>
      </c>
      <c r="X294" t="s">
        <v>4128</v>
      </c>
      <c r="Y294" t="s">
        <v>4587</v>
      </c>
      <c r="AA294" t="s">
        <v>4932</v>
      </c>
    </row>
    <row r="295" spans="6:27" x14ac:dyDescent="0.25">
      <c r="F295" t="s">
        <v>575</v>
      </c>
      <c r="L295" t="s">
        <v>1698</v>
      </c>
      <c r="S295" t="s">
        <v>3460</v>
      </c>
      <c r="X295" t="s">
        <v>4129</v>
      </c>
      <c r="Y295" t="s">
        <v>4588</v>
      </c>
      <c r="AA295" t="s">
        <v>4933</v>
      </c>
    </row>
    <row r="296" spans="6:27" x14ac:dyDescent="0.25">
      <c r="F296" t="s">
        <v>576</v>
      </c>
      <c r="L296" t="s">
        <v>1699</v>
      </c>
      <c r="S296" t="s">
        <v>3461</v>
      </c>
      <c r="X296" t="s">
        <v>4130</v>
      </c>
      <c r="Y296" t="s">
        <v>4589</v>
      </c>
      <c r="AA296" t="s">
        <v>4934</v>
      </c>
    </row>
    <row r="297" spans="6:27" x14ac:dyDescent="0.25">
      <c r="F297" t="s">
        <v>577</v>
      </c>
      <c r="L297" t="s">
        <v>1700</v>
      </c>
      <c r="S297" t="s">
        <v>3462</v>
      </c>
      <c r="X297" t="s">
        <v>4131</v>
      </c>
      <c r="AA297" t="s">
        <v>4935</v>
      </c>
    </row>
    <row r="298" spans="6:27" x14ac:dyDescent="0.25">
      <c r="F298" t="s">
        <v>578</v>
      </c>
      <c r="L298" t="s">
        <v>1701</v>
      </c>
      <c r="S298" t="s">
        <v>3463</v>
      </c>
      <c r="X298" t="s">
        <v>4132</v>
      </c>
      <c r="AA298" t="s">
        <v>4936</v>
      </c>
    </row>
    <row r="299" spans="6:27" x14ac:dyDescent="0.25">
      <c r="F299" t="s">
        <v>579</v>
      </c>
      <c r="L299" t="s">
        <v>1702</v>
      </c>
      <c r="S299" t="s">
        <v>3464</v>
      </c>
      <c r="X299" t="s">
        <v>4133</v>
      </c>
      <c r="AA299" t="s">
        <v>4937</v>
      </c>
    </row>
    <row r="300" spans="6:27" x14ac:dyDescent="0.25">
      <c r="F300" t="s">
        <v>580</v>
      </c>
      <c r="L300" t="s">
        <v>1703</v>
      </c>
      <c r="S300" t="s">
        <v>3465</v>
      </c>
      <c r="X300" t="s">
        <v>4134</v>
      </c>
      <c r="AA300" t="s">
        <v>4938</v>
      </c>
    </row>
    <row r="301" spans="6:27" x14ac:dyDescent="0.25">
      <c r="F301" t="s">
        <v>581</v>
      </c>
      <c r="L301" t="s">
        <v>1704</v>
      </c>
      <c r="S301" t="s">
        <v>3466</v>
      </c>
      <c r="X301" t="s">
        <v>4135</v>
      </c>
      <c r="AA301" t="s">
        <v>4939</v>
      </c>
    </row>
    <row r="302" spans="6:27" x14ac:dyDescent="0.25">
      <c r="F302" t="s">
        <v>582</v>
      </c>
      <c r="L302" t="s">
        <v>1705</v>
      </c>
      <c r="S302" t="s">
        <v>3467</v>
      </c>
      <c r="X302" t="s">
        <v>4136</v>
      </c>
      <c r="AA302" t="s">
        <v>4940</v>
      </c>
    </row>
    <row r="303" spans="6:27" x14ac:dyDescent="0.25">
      <c r="F303" t="s">
        <v>583</v>
      </c>
      <c r="L303" t="s">
        <v>1706</v>
      </c>
      <c r="S303" t="s">
        <v>3468</v>
      </c>
      <c r="X303" t="s">
        <v>4137</v>
      </c>
      <c r="AA303" t="s">
        <v>4941</v>
      </c>
    </row>
    <row r="304" spans="6:27" x14ac:dyDescent="0.25">
      <c r="F304" t="s">
        <v>584</v>
      </c>
      <c r="L304" t="s">
        <v>1707</v>
      </c>
      <c r="S304" t="s">
        <v>3469</v>
      </c>
      <c r="X304" t="s">
        <v>4138</v>
      </c>
      <c r="AA304" t="s">
        <v>4942</v>
      </c>
    </row>
    <row r="305" spans="6:27" x14ac:dyDescent="0.25">
      <c r="F305" t="s">
        <v>585</v>
      </c>
      <c r="L305" t="s">
        <v>1708</v>
      </c>
      <c r="S305" t="s">
        <v>3470</v>
      </c>
      <c r="X305" t="s">
        <v>4139</v>
      </c>
      <c r="AA305" t="s">
        <v>4943</v>
      </c>
    </row>
    <row r="306" spans="6:27" x14ac:dyDescent="0.25">
      <c r="F306" t="s">
        <v>586</v>
      </c>
      <c r="L306" t="s">
        <v>1709</v>
      </c>
      <c r="S306" t="s">
        <v>3471</v>
      </c>
      <c r="X306" t="s">
        <v>4140</v>
      </c>
      <c r="AA306" t="s">
        <v>4944</v>
      </c>
    </row>
    <row r="307" spans="6:27" x14ac:dyDescent="0.25">
      <c r="F307" t="s">
        <v>587</v>
      </c>
      <c r="L307" t="s">
        <v>1710</v>
      </c>
      <c r="S307" t="s">
        <v>3472</v>
      </c>
      <c r="X307" t="s">
        <v>4141</v>
      </c>
      <c r="AA307" t="s">
        <v>4945</v>
      </c>
    </row>
    <row r="308" spans="6:27" x14ac:dyDescent="0.25">
      <c r="F308" t="s">
        <v>588</v>
      </c>
      <c r="L308" t="s">
        <v>1711</v>
      </c>
      <c r="S308" t="s">
        <v>3473</v>
      </c>
      <c r="X308" t="s">
        <v>4142</v>
      </c>
      <c r="AA308" t="s">
        <v>4946</v>
      </c>
    </row>
    <row r="309" spans="6:27" x14ac:dyDescent="0.25">
      <c r="F309" t="s">
        <v>589</v>
      </c>
      <c r="L309" t="s">
        <v>1712</v>
      </c>
      <c r="S309" t="s">
        <v>3474</v>
      </c>
      <c r="X309" t="s">
        <v>4143</v>
      </c>
      <c r="AA309" t="s">
        <v>4947</v>
      </c>
    </row>
    <row r="310" spans="6:27" x14ac:dyDescent="0.25">
      <c r="F310" t="s">
        <v>590</v>
      </c>
      <c r="L310" t="s">
        <v>1713</v>
      </c>
      <c r="S310" t="s">
        <v>3475</v>
      </c>
      <c r="X310" t="s">
        <v>4144</v>
      </c>
      <c r="AA310" t="s">
        <v>4948</v>
      </c>
    </row>
    <row r="311" spans="6:27" x14ac:dyDescent="0.25">
      <c r="F311" t="s">
        <v>591</v>
      </c>
      <c r="L311" t="s">
        <v>1714</v>
      </c>
      <c r="S311" t="s">
        <v>3476</v>
      </c>
      <c r="X311" t="s">
        <v>4145</v>
      </c>
      <c r="AA311" t="s">
        <v>4949</v>
      </c>
    </row>
    <row r="312" spans="6:27" x14ac:dyDescent="0.25">
      <c r="F312" t="s">
        <v>592</v>
      </c>
      <c r="L312" t="s">
        <v>1715</v>
      </c>
      <c r="S312" t="s">
        <v>3477</v>
      </c>
      <c r="X312" t="s">
        <v>4146</v>
      </c>
      <c r="AA312" t="s">
        <v>4950</v>
      </c>
    </row>
    <row r="313" spans="6:27" x14ac:dyDescent="0.25">
      <c r="F313" t="s">
        <v>593</v>
      </c>
      <c r="L313" t="s">
        <v>1716</v>
      </c>
      <c r="S313" t="s">
        <v>2312</v>
      </c>
      <c r="X313" t="s">
        <v>4147</v>
      </c>
      <c r="AA313" t="s">
        <v>4951</v>
      </c>
    </row>
    <row r="314" spans="6:27" x14ac:dyDescent="0.25">
      <c r="F314" t="s">
        <v>594</v>
      </c>
      <c r="L314" t="s">
        <v>1717</v>
      </c>
      <c r="S314" t="s">
        <v>3478</v>
      </c>
      <c r="X314" t="s">
        <v>4148</v>
      </c>
      <c r="AA314" t="s">
        <v>4952</v>
      </c>
    </row>
    <row r="315" spans="6:27" x14ac:dyDescent="0.25">
      <c r="F315" t="s">
        <v>595</v>
      </c>
      <c r="L315" t="s">
        <v>1718</v>
      </c>
      <c r="S315" t="s">
        <v>3479</v>
      </c>
      <c r="X315" t="s">
        <v>4149</v>
      </c>
      <c r="AA315" t="s">
        <v>4953</v>
      </c>
    </row>
    <row r="316" spans="6:27" x14ac:dyDescent="0.25">
      <c r="F316" t="s">
        <v>596</v>
      </c>
      <c r="L316" t="s">
        <v>1719</v>
      </c>
      <c r="S316" t="s">
        <v>3480</v>
      </c>
      <c r="X316" t="s">
        <v>4150</v>
      </c>
      <c r="AA316" t="s">
        <v>4954</v>
      </c>
    </row>
    <row r="317" spans="6:27" x14ac:dyDescent="0.25">
      <c r="F317" t="s">
        <v>597</v>
      </c>
      <c r="L317" t="s">
        <v>1720</v>
      </c>
      <c r="S317" t="s">
        <v>3481</v>
      </c>
      <c r="X317" t="s">
        <v>4151</v>
      </c>
      <c r="AA317" t="s">
        <v>4955</v>
      </c>
    </row>
    <row r="318" spans="6:27" x14ac:dyDescent="0.25">
      <c r="F318" t="s">
        <v>598</v>
      </c>
      <c r="L318" t="s">
        <v>1721</v>
      </c>
      <c r="S318" t="s">
        <v>3482</v>
      </c>
      <c r="X318" t="s">
        <v>4152</v>
      </c>
      <c r="AA318" t="s">
        <v>4956</v>
      </c>
    </row>
    <row r="319" spans="6:27" x14ac:dyDescent="0.25">
      <c r="F319" t="s">
        <v>599</v>
      </c>
      <c r="L319" t="s">
        <v>1722</v>
      </c>
      <c r="S319" t="s">
        <v>3483</v>
      </c>
      <c r="X319" t="s">
        <v>4153</v>
      </c>
      <c r="AA319" t="s">
        <v>4957</v>
      </c>
    </row>
    <row r="320" spans="6:27" x14ac:dyDescent="0.25">
      <c r="F320" t="s">
        <v>600</v>
      </c>
      <c r="L320" t="s">
        <v>1723</v>
      </c>
      <c r="S320" t="s">
        <v>3484</v>
      </c>
      <c r="X320" t="s">
        <v>4154</v>
      </c>
      <c r="AA320" t="s">
        <v>4958</v>
      </c>
    </row>
    <row r="321" spans="6:27" x14ac:dyDescent="0.25">
      <c r="F321" t="s">
        <v>601</v>
      </c>
      <c r="L321" t="s">
        <v>1724</v>
      </c>
      <c r="S321" t="s">
        <v>3485</v>
      </c>
      <c r="X321" t="s">
        <v>4155</v>
      </c>
      <c r="AA321" t="s">
        <v>4959</v>
      </c>
    </row>
    <row r="322" spans="6:27" x14ac:dyDescent="0.25">
      <c r="F322" t="s">
        <v>602</v>
      </c>
      <c r="L322" t="s">
        <v>1725</v>
      </c>
      <c r="S322" t="s">
        <v>3486</v>
      </c>
      <c r="X322" t="s">
        <v>588</v>
      </c>
      <c r="AA322" t="s">
        <v>4960</v>
      </c>
    </row>
    <row r="323" spans="6:27" x14ac:dyDescent="0.25">
      <c r="F323" t="s">
        <v>603</v>
      </c>
      <c r="L323" t="s">
        <v>1726</v>
      </c>
      <c r="S323" t="s">
        <v>3487</v>
      </c>
      <c r="X323" t="s">
        <v>4156</v>
      </c>
      <c r="AA323" t="s">
        <v>4961</v>
      </c>
    </row>
    <row r="324" spans="6:27" x14ac:dyDescent="0.25">
      <c r="F324" t="s">
        <v>604</v>
      </c>
      <c r="L324" t="s">
        <v>1727</v>
      </c>
      <c r="S324" t="s">
        <v>3488</v>
      </c>
      <c r="X324" t="s">
        <v>4157</v>
      </c>
      <c r="AA324" t="s">
        <v>4962</v>
      </c>
    </row>
    <row r="325" spans="6:27" x14ac:dyDescent="0.25">
      <c r="F325" t="s">
        <v>605</v>
      </c>
      <c r="L325" t="s">
        <v>1728</v>
      </c>
      <c r="S325" t="s">
        <v>3489</v>
      </c>
      <c r="X325" t="s">
        <v>4158</v>
      </c>
      <c r="AA325" t="s">
        <v>4963</v>
      </c>
    </row>
    <row r="326" spans="6:27" x14ac:dyDescent="0.25">
      <c r="F326" t="s">
        <v>606</v>
      </c>
      <c r="L326" t="s">
        <v>1729</v>
      </c>
      <c r="S326" t="s">
        <v>1358</v>
      </c>
      <c r="X326" t="s">
        <v>4159</v>
      </c>
      <c r="AA326" t="s">
        <v>4964</v>
      </c>
    </row>
    <row r="327" spans="6:27" x14ac:dyDescent="0.25">
      <c r="F327" t="s">
        <v>607</v>
      </c>
      <c r="L327" t="s">
        <v>1730</v>
      </c>
      <c r="S327" t="s">
        <v>622</v>
      </c>
      <c r="X327" t="s">
        <v>4160</v>
      </c>
      <c r="AA327" t="s">
        <v>4965</v>
      </c>
    </row>
    <row r="328" spans="6:27" x14ac:dyDescent="0.25">
      <c r="F328" t="s">
        <v>608</v>
      </c>
      <c r="L328" t="s">
        <v>1731</v>
      </c>
      <c r="S328" t="s">
        <v>3490</v>
      </c>
      <c r="X328" t="s">
        <v>4161</v>
      </c>
      <c r="AA328" t="s">
        <v>4966</v>
      </c>
    </row>
    <row r="329" spans="6:27" x14ac:dyDescent="0.25">
      <c r="F329" t="s">
        <v>609</v>
      </c>
      <c r="L329" t="s">
        <v>1732</v>
      </c>
      <c r="S329" t="s">
        <v>3491</v>
      </c>
      <c r="X329" t="s">
        <v>4162</v>
      </c>
      <c r="AA329" t="s">
        <v>4967</v>
      </c>
    </row>
    <row r="330" spans="6:27" x14ac:dyDescent="0.25">
      <c r="F330" t="s">
        <v>610</v>
      </c>
      <c r="L330" t="s">
        <v>1733</v>
      </c>
      <c r="S330" t="s">
        <v>3492</v>
      </c>
      <c r="X330" t="s">
        <v>4163</v>
      </c>
      <c r="AA330" t="s">
        <v>4968</v>
      </c>
    </row>
    <row r="331" spans="6:27" x14ac:dyDescent="0.25">
      <c r="F331" t="s">
        <v>611</v>
      </c>
      <c r="L331" t="s">
        <v>1734</v>
      </c>
      <c r="S331" t="s">
        <v>3493</v>
      </c>
      <c r="X331" t="s">
        <v>4164</v>
      </c>
      <c r="AA331" t="s">
        <v>4969</v>
      </c>
    </row>
    <row r="332" spans="6:27" x14ac:dyDescent="0.25">
      <c r="F332" t="s">
        <v>612</v>
      </c>
      <c r="L332" t="s">
        <v>1735</v>
      </c>
      <c r="S332" t="s">
        <v>3494</v>
      </c>
      <c r="X332" t="s">
        <v>4165</v>
      </c>
      <c r="AA332" t="s">
        <v>4970</v>
      </c>
    </row>
    <row r="333" spans="6:27" x14ac:dyDescent="0.25">
      <c r="F333" t="s">
        <v>613</v>
      </c>
      <c r="L333" t="s">
        <v>1736</v>
      </c>
      <c r="S333" t="s">
        <v>3495</v>
      </c>
      <c r="X333" t="s">
        <v>4166</v>
      </c>
      <c r="AA333" t="s">
        <v>4971</v>
      </c>
    </row>
    <row r="334" spans="6:27" x14ac:dyDescent="0.25">
      <c r="F334" t="s">
        <v>614</v>
      </c>
      <c r="L334" t="s">
        <v>1737</v>
      </c>
      <c r="S334" t="s">
        <v>3496</v>
      </c>
      <c r="X334" t="s">
        <v>4167</v>
      </c>
      <c r="AA334" t="s">
        <v>4972</v>
      </c>
    </row>
    <row r="335" spans="6:27" x14ac:dyDescent="0.25">
      <c r="F335" t="s">
        <v>615</v>
      </c>
      <c r="L335" t="s">
        <v>1738</v>
      </c>
      <c r="S335" t="s">
        <v>3497</v>
      </c>
      <c r="X335" t="s">
        <v>4168</v>
      </c>
      <c r="AA335" t="s">
        <v>4973</v>
      </c>
    </row>
    <row r="336" spans="6:27" x14ac:dyDescent="0.25">
      <c r="F336" t="s">
        <v>616</v>
      </c>
      <c r="L336" t="s">
        <v>1739</v>
      </c>
      <c r="S336" t="s">
        <v>3498</v>
      </c>
      <c r="X336" t="s">
        <v>4169</v>
      </c>
      <c r="AA336" t="s">
        <v>4974</v>
      </c>
    </row>
    <row r="337" spans="6:27" x14ac:dyDescent="0.25">
      <c r="F337" t="s">
        <v>617</v>
      </c>
      <c r="L337" t="s">
        <v>1740</v>
      </c>
      <c r="S337" t="s">
        <v>3499</v>
      </c>
      <c r="X337" t="s">
        <v>4170</v>
      </c>
      <c r="AA337" t="s">
        <v>4975</v>
      </c>
    </row>
    <row r="338" spans="6:27" x14ac:dyDescent="0.25">
      <c r="F338" t="s">
        <v>618</v>
      </c>
      <c r="L338" t="s">
        <v>1741</v>
      </c>
      <c r="S338" t="s">
        <v>3500</v>
      </c>
      <c r="X338" t="s">
        <v>4171</v>
      </c>
      <c r="AA338" t="s">
        <v>4976</v>
      </c>
    </row>
    <row r="339" spans="6:27" x14ac:dyDescent="0.25">
      <c r="F339" t="s">
        <v>619</v>
      </c>
      <c r="L339" t="s">
        <v>1742</v>
      </c>
      <c r="S339" t="s">
        <v>3501</v>
      </c>
      <c r="X339" t="s">
        <v>4172</v>
      </c>
      <c r="AA339" t="s">
        <v>4977</v>
      </c>
    </row>
    <row r="340" spans="6:27" x14ac:dyDescent="0.25">
      <c r="F340" t="s">
        <v>620</v>
      </c>
      <c r="L340" t="s">
        <v>1743</v>
      </c>
      <c r="S340" t="s">
        <v>3502</v>
      </c>
      <c r="X340" t="s">
        <v>4173</v>
      </c>
      <c r="AA340" t="s">
        <v>4978</v>
      </c>
    </row>
    <row r="341" spans="6:27" x14ac:dyDescent="0.25">
      <c r="F341" t="s">
        <v>621</v>
      </c>
      <c r="L341" t="s">
        <v>1744</v>
      </c>
      <c r="S341" t="s">
        <v>3503</v>
      </c>
      <c r="X341" t="s">
        <v>4174</v>
      </c>
      <c r="AA341" t="s">
        <v>4979</v>
      </c>
    </row>
    <row r="342" spans="6:27" x14ac:dyDescent="0.25">
      <c r="F342" t="s">
        <v>622</v>
      </c>
      <c r="L342" t="s">
        <v>1745</v>
      </c>
      <c r="S342" t="s">
        <v>3504</v>
      </c>
      <c r="X342" t="s">
        <v>4175</v>
      </c>
      <c r="AA342" t="s">
        <v>4980</v>
      </c>
    </row>
    <row r="343" spans="6:27" x14ac:dyDescent="0.25">
      <c r="F343" t="s">
        <v>623</v>
      </c>
      <c r="L343" t="s">
        <v>1746</v>
      </c>
      <c r="S343" t="s">
        <v>3505</v>
      </c>
      <c r="X343" t="s">
        <v>4176</v>
      </c>
      <c r="AA343" t="s">
        <v>4981</v>
      </c>
    </row>
    <row r="344" spans="6:27" x14ac:dyDescent="0.25">
      <c r="F344" t="s">
        <v>624</v>
      </c>
      <c r="L344" t="s">
        <v>1747</v>
      </c>
      <c r="S344" t="s">
        <v>2946</v>
      </c>
      <c r="X344" t="s">
        <v>4177</v>
      </c>
      <c r="AA344" t="s">
        <v>4982</v>
      </c>
    </row>
    <row r="345" spans="6:27" x14ac:dyDescent="0.25">
      <c r="F345" t="s">
        <v>625</v>
      </c>
      <c r="L345" t="s">
        <v>1748</v>
      </c>
      <c r="S345" t="s">
        <v>3506</v>
      </c>
      <c r="X345" t="s">
        <v>4178</v>
      </c>
      <c r="AA345" t="s">
        <v>4983</v>
      </c>
    </row>
    <row r="346" spans="6:27" x14ac:dyDescent="0.25">
      <c r="F346" t="s">
        <v>626</v>
      </c>
      <c r="L346" t="s">
        <v>1749</v>
      </c>
      <c r="S346" t="s">
        <v>3507</v>
      </c>
      <c r="X346" t="s">
        <v>4179</v>
      </c>
      <c r="AA346" t="s">
        <v>4984</v>
      </c>
    </row>
    <row r="347" spans="6:27" x14ac:dyDescent="0.25">
      <c r="F347" t="s">
        <v>627</v>
      </c>
      <c r="L347" t="s">
        <v>1750</v>
      </c>
      <c r="S347" t="s">
        <v>3508</v>
      </c>
      <c r="X347" t="s">
        <v>4180</v>
      </c>
      <c r="AA347" t="s">
        <v>4985</v>
      </c>
    </row>
    <row r="348" spans="6:27" x14ac:dyDescent="0.25">
      <c r="F348" t="s">
        <v>279</v>
      </c>
      <c r="L348" t="s">
        <v>1751</v>
      </c>
      <c r="S348" t="s">
        <v>3509</v>
      </c>
      <c r="X348" t="s">
        <v>4181</v>
      </c>
      <c r="AA348" t="s">
        <v>4986</v>
      </c>
    </row>
    <row r="349" spans="6:27" x14ac:dyDescent="0.25">
      <c r="F349" t="s">
        <v>628</v>
      </c>
      <c r="L349" t="s">
        <v>1752</v>
      </c>
      <c r="S349" t="s">
        <v>3510</v>
      </c>
      <c r="X349" t="s">
        <v>4182</v>
      </c>
      <c r="AA349" t="s">
        <v>4987</v>
      </c>
    </row>
    <row r="350" spans="6:27" x14ac:dyDescent="0.25">
      <c r="F350" t="s">
        <v>629</v>
      </c>
      <c r="L350" t="s">
        <v>1753</v>
      </c>
      <c r="S350" t="s">
        <v>3511</v>
      </c>
      <c r="X350" t="s">
        <v>4183</v>
      </c>
      <c r="AA350" t="s">
        <v>4988</v>
      </c>
    </row>
    <row r="351" spans="6:27" x14ac:dyDescent="0.25">
      <c r="F351" t="s">
        <v>630</v>
      </c>
      <c r="L351" t="s">
        <v>1754</v>
      </c>
      <c r="S351" t="s">
        <v>3512</v>
      </c>
      <c r="X351" t="s">
        <v>4184</v>
      </c>
      <c r="AA351" t="s">
        <v>4989</v>
      </c>
    </row>
    <row r="352" spans="6:27" x14ac:dyDescent="0.25">
      <c r="F352" t="s">
        <v>631</v>
      </c>
      <c r="L352" t="s">
        <v>1755</v>
      </c>
      <c r="S352" t="s">
        <v>3513</v>
      </c>
      <c r="X352" t="s">
        <v>4185</v>
      </c>
      <c r="AA352" t="s">
        <v>4990</v>
      </c>
    </row>
    <row r="353" spans="6:27" x14ac:dyDescent="0.25">
      <c r="F353" t="s">
        <v>632</v>
      </c>
      <c r="L353" t="s">
        <v>1756</v>
      </c>
      <c r="S353" t="s">
        <v>3514</v>
      </c>
      <c r="X353" t="s">
        <v>4186</v>
      </c>
      <c r="AA353" t="s">
        <v>4991</v>
      </c>
    </row>
    <row r="354" spans="6:27" x14ac:dyDescent="0.25">
      <c r="F354" t="s">
        <v>633</v>
      </c>
      <c r="L354" t="s">
        <v>1757</v>
      </c>
      <c r="S354" t="s">
        <v>3515</v>
      </c>
      <c r="X354" t="s">
        <v>4187</v>
      </c>
      <c r="AA354" t="s">
        <v>4992</v>
      </c>
    </row>
    <row r="355" spans="6:27" x14ac:dyDescent="0.25">
      <c r="F355" t="s">
        <v>634</v>
      </c>
      <c r="L355" t="s">
        <v>1758</v>
      </c>
      <c r="S355" t="s">
        <v>3516</v>
      </c>
      <c r="X355" t="s">
        <v>4188</v>
      </c>
      <c r="AA355" t="s">
        <v>4993</v>
      </c>
    </row>
    <row r="356" spans="6:27" x14ac:dyDescent="0.25">
      <c r="F356" t="s">
        <v>635</v>
      </c>
      <c r="L356" t="s">
        <v>1759</v>
      </c>
      <c r="S356" t="s">
        <v>3517</v>
      </c>
      <c r="X356" t="s">
        <v>4189</v>
      </c>
      <c r="AA356" t="s">
        <v>4994</v>
      </c>
    </row>
    <row r="357" spans="6:27" x14ac:dyDescent="0.25">
      <c r="F357" t="s">
        <v>636</v>
      </c>
      <c r="L357" t="s">
        <v>1760</v>
      </c>
      <c r="S357" t="s">
        <v>3518</v>
      </c>
      <c r="X357" t="s">
        <v>4190</v>
      </c>
      <c r="AA357" t="s">
        <v>4475</v>
      </c>
    </row>
    <row r="358" spans="6:27" x14ac:dyDescent="0.25">
      <c r="F358" t="s">
        <v>637</v>
      </c>
      <c r="L358" t="s">
        <v>1761</v>
      </c>
      <c r="S358" t="s">
        <v>3519</v>
      </c>
      <c r="X358" t="s">
        <v>4191</v>
      </c>
      <c r="AA358" t="s">
        <v>4995</v>
      </c>
    </row>
    <row r="359" spans="6:27" x14ac:dyDescent="0.25">
      <c r="F359" t="s">
        <v>638</v>
      </c>
      <c r="L359" t="s">
        <v>1762</v>
      </c>
      <c r="S359" t="s">
        <v>3520</v>
      </c>
      <c r="X359" t="s">
        <v>4192</v>
      </c>
      <c r="AA359" t="s">
        <v>4996</v>
      </c>
    </row>
    <row r="360" spans="6:27" x14ac:dyDescent="0.25">
      <c r="F360" t="s">
        <v>639</v>
      </c>
      <c r="L360" t="s">
        <v>1763</v>
      </c>
      <c r="S360" t="s">
        <v>3521</v>
      </c>
      <c r="X360" t="s">
        <v>4193</v>
      </c>
      <c r="AA360" t="s">
        <v>4997</v>
      </c>
    </row>
    <row r="361" spans="6:27" x14ac:dyDescent="0.25">
      <c r="F361" t="s">
        <v>640</v>
      </c>
      <c r="L361" t="s">
        <v>1764</v>
      </c>
      <c r="S361" t="s">
        <v>3522</v>
      </c>
      <c r="X361" t="s">
        <v>4194</v>
      </c>
      <c r="AA361" t="s">
        <v>4998</v>
      </c>
    </row>
    <row r="362" spans="6:27" x14ac:dyDescent="0.25">
      <c r="F362" t="s">
        <v>641</v>
      </c>
      <c r="L362" t="s">
        <v>1765</v>
      </c>
      <c r="S362" t="s">
        <v>3523</v>
      </c>
      <c r="X362" t="s">
        <v>4195</v>
      </c>
      <c r="AA362" t="s">
        <v>4999</v>
      </c>
    </row>
    <row r="363" spans="6:27" x14ac:dyDescent="0.25">
      <c r="F363" t="s">
        <v>642</v>
      </c>
      <c r="L363" t="s">
        <v>1766</v>
      </c>
      <c r="S363" t="s">
        <v>3524</v>
      </c>
      <c r="X363" t="s">
        <v>4196</v>
      </c>
      <c r="AA363" t="s">
        <v>5000</v>
      </c>
    </row>
    <row r="364" spans="6:27" x14ac:dyDescent="0.25">
      <c r="F364" t="s">
        <v>643</v>
      </c>
      <c r="L364" t="s">
        <v>1767</v>
      </c>
      <c r="S364" t="s">
        <v>3525</v>
      </c>
      <c r="X364" t="s">
        <v>4197</v>
      </c>
      <c r="AA364" t="s">
        <v>5001</v>
      </c>
    </row>
    <row r="365" spans="6:27" x14ac:dyDescent="0.25">
      <c r="F365" t="s">
        <v>644</v>
      </c>
      <c r="L365" t="s">
        <v>1768</v>
      </c>
      <c r="S365" t="s">
        <v>3526</v>
      </c>
      <c r="X365" t="s">
        <v>4198</v>
      </c>
      <c r="AA365" t="s">
        <v>5002</v>
      </c>
    </row>
    <row r="366" spans="6:27" x14ac:dyDescent="0.25">
      <c r="F366" t="s">
        <v>645</v>
      </c>
      <c r="L366" t="s">
        <v>1769</v>
      </c>
      <c r="S366" t="s">
        <v>3527</v>
      </c>
      <c r="X366" t="s">
        <v>4199</v>
      </c>
      <c r="AA366" t="s">
        <v>5003</v>
      </c>
    </row>
    <row r="367" spans="6:27" x14ac:dyDescent="0.25">
      <c r="F367" t="s">
        <v>646</v>
      </c>
      <c r="L367" t="s">
        <v>1770</v>
      </c>
      <c r="S367" t="s">
        <v>3528</v>
      </c>
      <c r="X367" t="s">
        <v>3750</v>
      </c>
      <c r="AA367" t="s">
        <v>5004</v>
      </c>
    </row>
    <row r="368" spans="6:27" x14ac:dyDescent="0.25">
      <c r="F368" t="s">
        <v>647</v>
      </c>
      <c r="L368" t="s">
        <v>1771</v>
      </c>
      <c r="S368" t="s">
        <v>3529</v>
      </c>
      <c r="X368" t="s">
        <v>4200</v>
      </c>
      <c r="AA368" t="s">
        <v>5005</v>
      </c>
    </row>
    <row r="369" spans="6:27" x14ac:dyDescent="0.25">
      <c r="F369" t="s">
        <v>648</v>
      </c>
      <c r="L369" t="s">
        <v>1772</v>
      </c>
      <c r="S369" t="s">
        <v>3530</v>
      </c>
      <c r="X369" t="s">
        <v>4201</v>
      </c>
      <c r="AA369" t="s">
        <v>5006</v>
      </c>
    </row>
    <row r="370" spans="6:27" x14ac:dyDescent="0.25">
      <c r="F370" t="s">
        <v>649</v>
      </c>
      <c r="L370" t="s">
        <v>1773</v>
      </c>
      <c r="S370" t="s">
        <v>3531</v>
      </c>
      <c r="X370" t="s">
        <v>4202</v>
      </c>
      <c r="AA370" t="s">
        <v>5007</v>
      </c>
    </row>
    <row r="371" spans="6:27" x14ac:dyDescent="0.25">
      <c r="F371" t="s">
        <v>650</v>
      </c>
      <c r="L371" t="s">
        <v>1774</v>
      </c>
      <c r="S371" t="s">
        <v>3532</v>
      </c>
      <c r="X371" t="s">
        <v>4203</v>
      </c>
      <c r="AA371" t="s">
        <v>5008</v>
      </c>
    </row>
    <row r="372" spans="6:27" x14ac:dyDescent="0.25">
      <c r="F372" t="s">
        <v>651</v>
      </c>
      <c r="L372" t="s">
        <v>1775</v>
      </c>
      <c r="S372" t="s">
        <v>3533</v>
      </c>
      <c r="X372" t="s">
        <v>4204</v>
      </c>
      <c r="AA372" t="s">
        <v>5009</v>
      </c>
    </row>
    <row r="373" spans="6:27" x14ac:dyDescent="0.25">
      <c r="F373" t="s">
        <v>652</v>
      </c>
      <c r="L373" t="s">
        <v>1776</v>
      </c>
      <c r="S373" t="s">
        <v>3534</v>
      </c>
      <c r="X373" t="s">
        <v>4205</v>
      </c>
      <c r="AA373" t="s">
        <v>5010</v>
      </c>
    </row>
    <row r="374" spans="6:27" x14ac:dyDescent="0.25">
      <c r="F374" t="s">
        <v>653</v>
      </c>
      <c r="L374" t="s">
        <v>1777</v>
      </c>
      <c r="S374" t="s">
        <v>2199</v>
      </c>
      <c r="X374" t="s">
        <v>4206</v>
      </c>
      <c r="AA374" t="s">
        <v>5011</v>
      </c>
    </row>
    <row r="375" spans="6:27" x14ac:dyDescent="0.25">
      <c r="F375" t="s">
        <v>654</v>
      </c>
      <c r="L375" t="s">
        <v>1778</v>
      </c>
      <c r="S375" t="s">
        <v>3535</v>
      </c>
      <c r="X375" t="s">
        <v>4207</v>
      </c>
      <c r="AA375" t="s">
        <v>5012</v>
      </c>
    </row>
    <row r="376" spans="6:27" x14ac:dyDescent="0.25">
      <c r="F376" t="s">
        <v>655</v>
      </c>
      <c r="L376" t="s">
        <v>1779</v>
      </c>
      <c r="S376" t="s">
        <v>3536</v>
      </c>
      <c r="X376" t="s">
        <v>4208</v>
      </c>
      <c r="AA376" t="s">
        <v>5013</v>
      </c>
    </row>
    <row r="377" spans="6:27" x14ac:dyDescent="0.25">
      <c r="F377" t="s">
        <v>656</v>
      </c>
      <c r="L377" t="s">
        <v>1780</v>
      </c>
      <c r="S377" t="s">
        <v>3537</v>
      </c>
      <c r="X377" t="s">
        <v>4209</v>
      </c>
      <c r="AA377" t="s">
        <v>5014</v>
      </c>
    </row>
    <row r="378" spans="6:27" x14ac:dyDescent="0.25">
      <c r="F378" t="s">
        <v>657</v>
      </c>
      <c r="L378" t="s">
        <v>1781</v>
      </c>
      <c r="S378" t="s">
        <v>3538</v>
      </c>
      <c r="X378" t="s">
        <v>4210</v>
      </c>
      <c r="AA378" t="s">
        <v>5015</v>
      </c>
    </row>
    <row r="379" spans="6:27" x14ac:dyDescent="0.25">
      <c r="F379" t="s">
        <v>658</v>
      </c>
      <c r="L379" t="s">
        <v>1782</v>
      </c>
      <c r="S379" t="s">
        <v>3539</v>
      </c>
      <c r="X379" t="s">
        <v>4211</v>
      </c>
      <c r="AA379" t="s">
        <v>5016</v>
      </c>
    </row>
    <row r="380" spans="6:27" x14ac:dyDescent="0.25">
      <c r="F380" t="s">
        <v>659</v>
      </c>
      <c r="L380" t="s">
        <v>1783</v>
      </c>
      <c r="S380" t="s">
        <v>3540</v>
      </c>
      <c r="X380" t="s">
        <v>4212</v>
      </c>
      <c r="AA380" t="s">
        <v>5017</v>
      </c>
    </row>
    <row r="381" spans="6:27" x14ac:dyDescent="0.25">
      <c r="F381" t="s">
        <v>660</v>
      </c>
      <c r="L381" t="s">
        <v>1784</v>
      </c>
      <c r="S381" t="s">
        <v>3541</v>
      </c>
      <c r="X381" t="s">
        <v>4213</v>
      </c>
      <c r="AA381" t="s">
        <v>5018</v>
      </c>
    </row>
    <row r="382" spans="6:27" x14ac:dyDescent="0.25">
      <c r="F382" t="s">
        <v>661</v>
      </c>
      <c r="L382" t="s">
        <v>1785</v>
      </c>
      <c r="S382" t="s">
        <v>2210</v>
      </c>
      <c r="X382" t="s">
        <v>4214</v>
      </c>
      <c r="AA382" t="s">
        <v>563</v>
      </c>
    </row>
    <row r="383" spans="6:27" x14ac:dyDescent="0.25">
      <c r="F383" t="s">
        <v>662</v>
      </c>
      <c r="L383" t="s">
        <v>1786</v>
      </c>
      <c r="S383" t="s">
        <v>3542</v>
      </c>
      <c r="X383" t="s">
        <v>4215</v>
      </c>
      <c r="AA383" t="s">
        <v>5019</v>
      </c>
    </row>
    <row r="384" spans="6:27" x14ac:dyDescent="0.25">
      <c r="F384" t="s">
        <v>663</v>
      </c>
      <c r="L384" t="s">
        <v>1787</v>
      </c>
      <c r="S384" t="s">
        <v>3543</v>
      </c>
      <c r="X384" t="s">
        <v>4216</v>
      </c>
      <c r="AA384" t="s">
        <v>5020</v>
      </c>
    </row>
    <row r="385" spans="6:27" x14ac:dyDescent="0.25">
      <c r="F385" t="s">
        <v>664</v>
      </c>
      <c r="L385" t="s">
        <v>1788</v>
      </c>
      <c r="S385" t="s">
        <v>3544</v>
      </c>
      <c r="X385" t="s">
        <v>4217</v>
      </c>
      <c r="AA385" t="s">
        <v>5021</v>
      </c>
    </row>
    <row r="386" spans="6:27" x14ac:dyDescent="0.25">
      <c r="F386" t="s">
        <v>665</v>
      </c>
      <c r="L386" t="s">
        <v>1789</v>
      </c>
      <c r="S386" t="s">
        <v>3545</v>
      </c>
      <c r="X386" t="s">
        <v>2113</v>
      </c>
      <c r="AA386" t="s">
        <v>5022</v>
      </c>
    </row>
    <row r="387" spans="6:27" x14ac:dyDescent="0.25">
      <c r="F387" t="s">
        <v>666</v>
      </c>
      <c r="L387" t="s">
        <v>1790</v>
      </c>
      <c r="S387" t="s">
        <v>3546</v>
      </c>
      <c r="X387" t="s">
        <v>638</v>
      </c>
      <c r="AA387" t="s">
        <v>5023</v>
      </c>
    </row>
    <row r="388" spans="6:27" x14ac:dyDescent="0.25">
      <c r="F388" t="s">
        <v>667</v>
      </c>
      <c r="L388" t="s">
        <v>1791</v>
      </c>
      <c r="S388" t="s">
        <v>3547</v>
      </c>
      <c r="X388" t="s">
        <v>4218</v>
      </c>
      <c r="AA388" t="s">
        <v>5024</v>
      </c>
    </row>
    <row r="389" spans="6:27" x14ac:dyDescent="0.25">
      <c r="F389" t="s">
        <v>668</v>
      </c>
      <c r="L389" t="s">
        <v>1792</v>
      </c>
      <c r="S389" t="s">
        <v>3548</v>
      </c>
      <c r="X389" t="s">
        <v>4219</v>
      </c>
      <c r="AA389" t="s">
        <v>5025</v>
      </c>
    </row>
    <row r="390" spans="6:27" x14ac:dyDescent="0.25">
      <c r="F390" t="s">
        <v>669</v>
      </c>
      <c r="L390" t="s">
        <v>1793</v>
      </c>
      <c r="S390" t="s">
        <v>3549</v>
      </c>
      <c r="X390" t="s">
        <v>4220</v>
      </c>
      <c r="AA390" t="s">
        <v>5026</v>
      </c>
    </row>
    <row r="391" spans="6:27" x14ac:dyDescent="0.25">
      <c r="F391" t="s">
        <v>670</v>
      </c>
      <c r="L391" t="s">
        <v>1794</v>
      </c>
      <c r="S391" t="s">
        <v>3550</v>
      </c>
      <c r="X391" t="s">
        <v>4221</v>
      </c>
      <c r="AA391" t="s">
        <v>5027</v>
      </c>
    </row>
    <row r="392" spans="6:27" x14ac:dyDescent="0.25">
      <c r="F392" t="s">
        <v>671</v>
      </c>
      <c r="L392" t="s">
        <v>1795</v>
      </c>
      <c r="S392" t="s">
        <v>3551</v>
      </c>
      <c r="X392" t="s">
        <v>4222</v>
      </c>
      <c r="AA392" t="s">
        <v>5028</v>
      </c>
    </row>
    <row r="393" spans="6:27" x14ac:dyDescent="0.25">
      <c r="F393" t="s">
        <v>672</v>
      </c>
      <c r="L393" t="s">
        <v>1796</v>
      </c>
      <c r="S393" t="s">
        <v>3552</v>
      </c>
      <c r="X393" t="s">
        <v>4223</v>
      </c>
      <c r="AA393" t="s">
        <v>5029</v>
      </c>
    </row>
    <row r="394" spans="6:27" x14ac:dyDescent="0.25">
      <c r="F394" t="s">
        <v>673</v>
      </c>
      <c r="L394" t="s">
        <v>1797</v>
      </c>
      <c r="S394" t="s">
        <v>3553</v>
      </c>
      <c r="X394" t="s">
        <v>4224</v>
      </c>
      <c r="AA394" t="s">
        <v>5030</v>
      </c>
    </row>
    <row r="395" spans="6:27" x14ac:dyDescent="0.25">
      <c r="F395" t="s">
        <v>674</v>
      </c>
      <c r="L395" t="s">
        <v>1798</v>
      </c>
      <c r="S395" t="s">
        <v>3554</v>
      </c>
      <c r="X395" t="s">
        <v>4225</v>
      </c>
      <c r="AA395" t="s">
        <v>4485</v>
      </c>
    </row>
    <row r="396" spans="6:27" x14ac:dyDescent="0.25">
      <c r="F396" t="s">
        <v>675</v>
      </c>
      <c r="L396" t="s">
        <v>1799</v>
      </c>
      <c r="S396" t="s">
        <v>3555</v>
      </c>
      <c r="X396" t="s">
        <v>4226</v>
      </c>
      <c r="AA396" t="s">
        <v>5031</v>
      </c>
    </row>
    <row r="397" spans="6:27" x14ac:dyDescent="0.25">
      <c r="F397" t="s">
        <v>676</v>
      </c>
      <c r="L397" t="s">
        <v>1800</v>
      </c>
      <c r="S397" t="s">
        <v>3556</v>
      </c>
      <c r="X397" t="s">
        <v>4227</v>
      </c>
      <c r="AA397" t="s">
        <v>5032</v>
      </c>
    </row>
    <row r="398" spans="6:27" x14ac:dyDescent="0.25">
      <c r="F398" t="s">
        <v>677</v>
      </c>
      <c r="L398" t="s">
        <v>1801</v>
      </c>
      <c r="S398" t="s">
        <v>3557</v>
      </c>
      <c r="X398" t="s">
        <v>4228</v>
      </c>
      <c r="AA398" t="s">
        <v>168</v>
      </c>
    </row>
    <row r="399" spans="6:27" x14ac:dyDescent="0.25">
      <c r="F399" t="s">
        <v>678</v>
      </c>
      <c r="L399" t="s">
        <v>1802</v>
      </c>
      <c r="S399" t="s">
        <v>2250</v>
      </c>
      <c r="X399" t="s">
        <v>4229</v>
      </c>
      <c r="AA399" t="s">
        <v>5033</v>
      </c>
    </row>
    <row r="400" spans="6:27" x14ac:dyDescent="0.25">
      <c r="F400" t="s">
        <v>679</v>
      </c>
      <c r="L400" t="s">
        <v>1803</v>
      </c>
      <c r="S400" t="s">
        <v>3558</v>
      </c>
      <c r="X400" t="s">
        <v>4230</v>
      </c>
      <c r="AA400" t="s">
        <v>5034</v>
      </c>
    </row>
    <row r="401" spans="6:27" x14ac:dyDescent="0.25">
      <c r="F401" t="s">
        <v>680</v>
      </c>
      <c r="L401" t="s">
        <v>1804</v>
      </c>
      <c r="X401" t="s">
        <v>4231</v>
      </c>
      <c r="AA401" t="s">
        <v>3418</v>
      </c>
    </row>
    <row r="402" spans="6:27" x14ac:dyDescent="0.25">
      <c r="F402" t="s">
        <v>681</v>
      </c>
      <c r="L402" t="s">
        <v>1805</v>
      </c>
      <c r="X402" t="s">
        <v>4232</v>
      </c>
      <c r="AA402" t="s">
        <v>5035</v>
      </c>
    </row>
    <row r="403" spans="6:27" x14ac:dyDescent="0.25">
      <c r="F403" t="s">
        <v>682</v>
      </c>
      <c r="L403" t="s">
        <v>1806</v>
      </c>
      <c r="X403" t="s">
        <v>4233</v>
      </c>
      <c r="AA403" t="s">
        <v>5036</v>
      </c>
    </row>
    <row r="404" spans="6:27" x14ac:dyDescent="0.25">
      <c r="F404" t="s">
        <v>683</v>
      </c>
      <c r="L404" t="s">
        <v>1807</v>
      </c>
      <c r="X404" t="s">
        <v>4234</v>
      </c>
      <c r="AA404" t="s">
        <v>5037</v>
      </c>
    </row>
    <row r="405" spans="6:27" x14ac:dyDescent="0.25">
      <c r="F405" t="s">
        <v>684</v>
      </c>
      <c r="L405" t="s">
        <v>1808</v>
      </c>
      <c r="X405" t="s">
        <v>4235</v>
      </c>
      <c r="AA405" t="s">
        <v>4492</v>
      </c>
    </row>
    <row r="406" spans="6:27" x14ac:dyDescent="0.25">
      <c r="F406" t="s">
        <v>685</v>
      </c>
      <c r="L406" t="s">
        <v>1809</v>
      </c>
      <c r="X406" t="s">
        <v>4236</v>
      </c>
      <c r="AA406" t="s">
        <v>5038</v>
      </c>
    </row>
    <row r="407" spans="6:27" x14ac:dyDescent="0.25">
      <c r="F407" t="s">
        <v>686</v>
      </c>
      <c r="L407" t="s">
        <v>1810</v>
      </c>
      <c r="X407" t="s">
        <v>4237</v>
      </c>
      <c r="AA407" t="s">
        <v>5039</v>
      </c>
    </row>
    <row r="408" spans="6:27" x14ac:dyDescent="0.25">
      <c r="F408" t="s">
        <v>687</v>
      </c>
      <c r="L408" t="s">
        <v>1811</v>
      </c>
      <c r="X408" t="s">
        <v>4238</v>
      </c>
      <c r="AA408" t="s">
        <v>5040</v>
      </c>
    </row>
    <row r="409" spans="6:27" x14ac:dyDescent="0.25">
      <c r="F409" t="s">
        <v>688</v>
      </c>
      <c r="L409" t="s">
        <v>1812</v>
      </c>
      <c r="X409" t="s">
        <v>4239</v>
      </c>
      <c r="AA409" t="s">
        <v>5041</v>
      </c>
    </row>
    <row r="410" spans="6:27" x14ac:dyDescent="0.25">
      <c r="F410" t="s">
        <v>689</v>
      </c>
      <c r="L410" t="s">
        <v>1813</v>
      </c>
      <c r="X410" t="s">
        <v>4240</v>
      </c>
      <c r="AA410" t="s">
        <v>5042</v>
      </c>
    </row>
    <row r="411" spans="6:27" x14ac:dyDescent="0.25">
      <c r="F411" t="s">
        <v>690</v>
      </c>
      <c r="L411" t="s">
        <v>1814</v>
      </c>
      <c r="X411" t="s">
        <v>4241</v>
      </c>
      <c r="AA411" t="s">
        <v>5043</v>
      </c>
    </row>
    <row r="412" spans="6:27" x14ac:dyDescent="0.25">
      <c r="F412" t="s">
        <v>691</v>
      </c>
      <c r="L412" t="s">
        <v>1815</v>
      </c>
      <c r="X412" t="s">
        <v>4242</v>
      </c>
      <c r="AA412" t="s">
        <v>5044</v>
      </c>
    </row>
    <row r="413" spans="6:27" x14ac:dyDescent="0.25">
      <c r="F413" t="s">
        <v>692</v>
      </c>
      <c r="L413" t="s">
        <v>1816</v>
      </c>
      <c r="X413" t="s">
        <v>4243</v>
      </c>
      <c r="AA413" t="s">
        <v>5045</v>
      </c>
    </row>
    <row r="414" spans="6:27" x14ac:dyDescent="0.25">
      <c r="F414" t="s">
        <v>693</v>
      </c>
      <c r="L414" t="s">
        <v>1817</v>
      </c>
      <c r="X414" t="s">
        <v>4244</v>
      </c>
      <c r="AA414" t="s">
        <v>5046</v>
      </c>
    </row>
    <row r="415" spans="6:27" x14ac:dyDescent="0.25">
      <c r="F415" t="s">
        <v>694</v>
      </c>
      <c r="L415" t="s">
        <v>1818</v>
      </c>
      <c r="X415" t="s">
        <v>4245</v>
      </c>
      <c r="AA415" t="s">
        <v>5047</v>
      </c>
    </row>
    <row r="416" spans="6:27" x14ac:dyDescent="0.25">
      <c r="F416" t="s">
        <v>695</v>
      </c>
      <c r="L416" t="s">
        <v>1819</v>
      </c>
      <c r="X416" t="s">
        <v>4246</v>
      </c>
      <c r="AA416" t="s">
        <v>5048</v>
      </c>
    </row>
    <row r="417" spans="6:27" x14ac:dyDescent="0.25">
      <c r="F417" t="s">
        <v>696</v>
      </c>
      <c r="L417" t="s">
        <v>1820</v>
      </c>
      <c r="X417" t="s">
        <v>4247</v>
      </c>
      <c r="AA417" t="s">
        <v>5049</v>
      </c>
    </row>
    <row r="418" spans="6:27" x14ac:dyDescent="0.25">
      <c r="F418" t="s">
        <v>697</v>
      </c>
      <c r="L418" t="s">
        <v>1821</v>
      </c>
      <c r="X418" t="s">
        <v>4248</v>
      </c>
      <c r="AA418" t="s">
        <v>5050</v>
      </c>
    </row>
    <row r="419" spans="6:27" x14ac:dyDescent="0.25">
      <c r="L419" t="s">
        <v>1822</v>
      </c>
      <c r="X419" t="s">
        <v>4249</v>
      </c>
      <c r="AA419" t="s">
        <v>5051</v>
      </c>
    </row>
    <row r="420" spans="6:27" x14ac:dyDescent="0.25">
      <c r="L420" t="s">
        <v>1823</v>
      </c>
      <c r="X420" t="s">
        <v>4250</v>
      </c>
      <c r="AA420" t="s">
        <v>5052</v>
      </c>
    </row>
    <row r="421" spans="6:27" x14ac:dyDescent="0.25">
      <c r="L421" t="s">
        <v>1824</v>
      </c>
      <c r="X421" t="s">
        <v>4251</v>
      </c>
      <c r="AA421" t="s">
        <v>5053</v>
      </c>
    </row>
    <row r="422" spans="6:27" x14ac:dyDescent="0.25">
      <c r="L422" t="s">
        <v>1825</v>
      </c>
      <c r="X422" t="s">
        <v>3524</v>
      </c>
      <c r="AA422" t="s">
        <v>5054</v>
      </c>
    </row>
    <row r="423" spans="6:27" x14ac:dyDescent="0.25">
      <c r="L423" t="s">
        <v>1826</v>
      </c>
      <c r="X423" t="s">
        <v>4252</v>
      </c>
      <c r="AA423" t="s">
        <v>5055</v>
      </c>
    </row>
    <row r="424" spans="6:27" x14ac:dyDescent="0.25">
      <c r="L424" t="s">
        <v>1827</v>
      </c>
      <c r="X424" t="s">
        <v>4253</v>
      </c>
      <c r="AA424" t="s">
        <v>5056</v>
      </c>
    </row>
    <row r="425" spans="6:27" x14ac:dyDescent="0.25">
      <c r="L425" t="s">
        <v>1828</v>
      </c>
      <c r="X425" t="s">
        <v>4254</v>
      </c>
      <c r="AA425" t="s">
        <v>5057</v>
      </c>
    </row>
    <row r="426" spans="6:27" x14ac:dyDescent="0.25">
      <c r="L426" t="s">
        <v>1829</v>
      </c>
      <c r="X426" t="s">
        <v>4255</v>
      </c>
      <c r="AA426" t="s">
        <v>5058</v>
      </c>
    </row>
    <row r="427" spans="6:27" x14ac:dyDescent="0.25">
      <c r="L427" t="s">
        <v>1830</v>
      </c>
      <c r="X427" t="s">
        <v>4256</v>
      </c>
      <c r="AA427" t="s">
        <v>5059</v>
      </c>
    </row>
    <row r="428" spans="6:27" x14ac:dyDescent="0.25">
      <c r="L428" t="s">
        <v>1831</v>
      </c>
      <c r="X428" t="s">
        <v>4257</v>
      </c>
      <c r="AA428" t="s">
        <v>5060</v>
      </c>
    </row>
    <row r="429" spans="6:27" x14ac:dyDescent="0.25">
      <c r="L429" t="s">
        <v>1832</v>
      </c>
      <c r="X429" t="s">
        <v>4258</v>
      </c>
      <c r="AA429" t="s">
        <v>5061</v>
      </c>
    </row>
    <row r="430" spans="6:27" x14ac:dyDescent="0.25">
      <c r="L430" t="s">
        <v>1833</v>
      </c>
      <c r="X430" t="s">
        <v>4259</v>
      </c>
      <c r="AA430" t="s">
        <v>5062</v>
      </c>
    </row>
    <row r="431" spans="6:27" x14ac:dyDescent="0.25">
      <c r="L431" t="s">
        <v>1089</v>
      </c>
      <c r="X431" t="s">
        <v>4260</v>
      </c>
      <c r="AA431" t="s">
        <v>5063</v>
      </c>
    </row>
    <row r="432" spans="6:27" x14ac:dyDescent="0.25">
      <c r="L432" t="s">
        <v>1834</v>
      </c>
      <c r="X432" t="s">
        <v>4261</v>
      </c>
      <c r="AA432" t="s">
        <v>5064</v>
      </c>
    </row>
    <row r="433" spans="12:27" x14ac:dyDescent="0.25">
      <c r="L433" t="s">
        <v>1835</v>
      </c>
      <c r="X433" t="s">
        <v>4262</v>
      </c>
      <c r="AA433" t="s">
        <v>4500</v>
      </c>
    </row>
    <row r="434" spans="12:27" x14ac:dyDescent="0.25">
      <c r="L434" t="s">
        <v>1836</v>
      </c>
      <c r="X434" t="s">
        <v>4263</v>
      </c>
      <c r="AA434" t="s">
        <v>5065</v>
      </c>
    </row>
    <row r="435" spans="12:27" x14ac:dyDescent="0.25">
      <c r="L435" t="s">
        <v>1837</v>
      </c>
      <c r="X435" t="s">
        <v>4264</v>
      </c>
      <c r="AA435" t="s">
        <v>5066</v>
      </c>
    </row>
    <row r="436" spans="12:27" x14ac:dyDescent="0.25">
      <c r="L436" t="s">
        <v>1838</v>
      </c>
      <c r="X436" t="s">
        <v>4265</v>
      </c>
      <c r="AA436" t="s">
        <v>5067</v>
      </c>
    </row>
    <row r="437" spans="12:27" x14ac:dyDescent="0.25">
      <c r="L437" t="s">
        <v>1839</v>
      </c>
      <c r="X437" t="s">
        <v>660</v>
      </c>
      <c r="AA437" t="s">
        <v>5068</v>
      </c>
    </row>
    <row r="438" spans="12:27" x14ac:dyDescent="0.25">
      <c r="L438" t="s">
        <v>1840</v>
      </c>
      <c r="X438" t="s">
        <v>2793</v>
      </c>
      <c r="AA438" t="s">
        <v>5069</v>
      </c>
    </row>
    <row r="439" spans="12:27" x14ac:dyDescent="0.25">
      <c r="L439" t="s">
        <v>1841</v>
      </c>
      <c r="X439" t="s">
        <v>4266</v>
      </c>
      <c r="AA439" t="s">
        <v>5070</v>
      </c>
    </row>
    <row r="440" spans="12:27" x14ac:dyDescent="0.25">
      <c r="L440" t="s">
        <v>1842</v>
      </c>
      <c r="X440" t="s">
        <v>3534</v>
      </c>
      <c r="AA440" t="s">
        <v>5071</v>
      </c>
    </row>
    <row r="441" spans="12:27" x14ac:dyDescent="0.25">
      <c r="L441" t="s">
        <v>1843</v>
      </c>
      <c r="X441" t="s">
        <v>4267</v>
      </c>
      <c r="AA441" t="s">
        <v>5072</v>
      </c>
    </row>
    <row r="442" spans="12:27" x14ac:dyDescent="0.25">
      <c r="L442" t="s">
        <v>1844</v>
      </c>
      <c r="X442" t="s">
        <v>4268</v>
      </c>
      <c r="AA442" t="s">
        <v>5073</v>
      </c>
    </row>
    <row r="443" spans="12:27" x14ac:dyDescent="0.25">
      <c r="L443" t="s">
        <v>1845</v>
      </c>
      <c r="X443" t="s">
        <v>4269</v>
      </c>
      <c r="AA443" t="s">
        <v>5074</v>
      </c>
    </row>
    <row r="444" spans="12:27" x14ac:dyDescent="0.25">
      <c r="L444" t="s">
        <v>1846</v>
      </c>
      <c r="X444" t="s">
        <v>4270</v>
      </c>
      <c r="AA444" t="s">
        <v>5075</v>
      </c>
    </row>
    <row r="445" spans="12:27" x14ac:dyDescent="0.25">
      <c r="L445" t="s">
        <v>1847</v>
      </c>
      <c r="X445" t="s">
        <v>4271</v>
      </c>
      <c r="AA445" t="s">
        <v>3441</v>
      </c>
    </row>
    <row r="446" spans="12:27" x14ac:dyDescent="0.25">
      <c r="L446" t="s">
        <v>1848</v>
      </c>
      <c r="X446" t="s">
        <v>2798</v>
      </c>
      <c r="AA446" t="s">
        <v>588</v>
      </c>
    </row>
    <row r="447" spans="12:27" x14ac:dyDescent="0.25">
      <c r="L447" t="s">
        <v>1849</v>
      </c>
      <c r="X447" t="s">
        <v>4272</v>
      </c>
      <c r="AA447" t="s">
        <v>5076</v>
      </c>
    </row>
    <row r="448" spans="12:27" x14ac:dyDescent="0.25">
      <c r="L448" t="s">
        <v>1850</v>
      </c>
      <c r="X448" t="s">
        <v>4273</v>
      </c>
      <c r="AA448" t="s">
        <v>5077</v>
      </c>
    </row>
    <row r="449" spans="12:27" x14ac:dyDescent="0.25">
      <c r="L449" t="s">
        <v>1851</v>
      </c>
      <c r="X449" t="s">
        <v>4274</v>
      </c>
      <c r="AA449" t="s">
        <v>5078</v>
      </c>
    </row>
    <row r="450" spans="12:27" x14ac:dyDescent="0.25">
      <c r="L450" t="s">
        <v>1852</v>
      </c>
      <c r="X450" t="s">
        <v>4275</v>
      </c>
      <c r="AA450" t="s">
        <v>5079</v>
      </c>
    </row>
    <row r="451" spans="12:27" x14ac:dyDescent="0.25">
      <c r="L451" t="s">
        <v>1853</v>
      </c>
      <c r="X451" t="s">
        <v>4276</v>
      </c>
      <c r="AA451" t="s">
        <v>5080</v>
      </c>
    </row>
    <row r="452" spans="12:27" x14ac:dyDescent="0.25">
      <c r="L452" t="s">
        <v>1854</v>
      </c>
      <c r="X452" t="s">
        <v>4277</v>
      </c>
      <c r="AA452" t="s">
        <v>5081</v>
      </c>
    </row>
    <row r="453" spans="12:27" x14ac:dyDescent="0.25">
      <c r="L453" t="s">
        <v>1855</v>
      </c>
      <c r="X453" t="s">
        <v>4278</v>
      </c>
      <c r="AA453" t="s">
        <v>5082</v>
      </c>
    </row>
    <row r="454" spans="12:27" x14ac:dyDescent="0.25">
      <c r="L454" t="s">
        <v>1856</v>
      </c>
      <c r="X454" t="s">
        <v>4279</v>
      </c>
      <c r="AA454" t="s">
        <v>5083</v>
      </c>
    </row>
    <row r="455" spans="12:27" x14ac:dyDescent="0.25">
      <c r="L455" t="s">
        <v>1857</v>
      </c>
      <c r="X455" t="s">
        <v>4280</v>
      </c>
      <c r="AA455" t="s">
        <v>5084</v>
      </c>
    </row>
    <row r="456" spans="12:27" x14ac:dyDescent="0.25">
      <c r="L456" t="s">
        <v>1858</v>
      </c>
      <c r="X456" t="s">
        <v>4281</v>
      </c>
      <c r="AA456" t="s">
        <v>5085</v>
      </c>
    </row>
    <row r="457" spans="12:27" x14ac:dyDescent="0.25">
      <c r="L457" t="s">
        <v>1859</v>
      </c>
      <c r="X457" t="s">
        <v>4282</v>
      </c>
      <c r="AA457" t="s">
        <v>5086</v>
      </c>
    </row>
    <row r="458" spans="12:27" x14ac:dyDescent="0.25">
      <c r="L458" t="s">
        <v>1860</v>
      </c>
      <c r="X458" t="s">
        <v>4283</v>
      </c>
      <c r="AA458" t="s">
        <v>5087</v>
      </c>
    </row>
    <row r="459" spans="12:27" x14ac:dyDescent="0.25">
      <c r="L459" t="s">
        <v>1861</v>
      </c>
      <c r="X459" t="s">
        <v>4284</v>
      </c>
      <c r="AA459" t="s">
        <v>5088</v>
      </c>
    </row>
    <row r="460" spans="12:27" x14ac:dyDescent="0.25">
      <c r="L460" t="s">
        <v>1862</v>
      </c>
      <c r="X460" t="s">
        <v>4285</v>
      </c>
      <c r="AA460" t="s">
        <v>5089</v>
      </c>
    </row>
    <row r="461" spans="12:27" x14ac:dyDescent="0.25">
      <c r="L461" t="s">
        <v>1863</v>
      </c>
      <c r="X461" t="s">
        <v>4286</v>
      </c>
      <c r="AA461" t="s">
        <v>5090</v>
      </c>
    </row>
    <row r="462" spans="12:27" x14ac:dyDescent="0.25">
      <c r="L462" t="s">
        <v>1864</v>
      </c>
      <c r="X462" t="s">
        <v>4287</v>
      </c>
      <c r="AA462" t="s">
        <v>5091</v>
      </c>
    </row>
    <row r="463" spans="12:27" x14ac:dyDescent="0.25">
      <c r="L463" t="s">
        <v>1865</v>
      </c>
      <c r="X463" t="s">
        <v>4288</v>
      </c>
      <c r="AA463" t="s">
        <v>4511</v>
      </c>
    </row>
    <row r="464" spans="12:27" x14ac:dyDescent="0.25">
      <c r="L464" t="s">
        <v>1866</v>
      </c>
      <c r="X464" t="s">
        <v>2801</v>
      </c>
      <c r="AA464" t="s">
        <v>5092</v>
      </c>
    </row>
    <row r="465" spans="12:27" x14ac:dyDescent="0.25">
      <c r="L465" t="s">
        <v>1867</v>
      </c>
      <c r="X465" t="s">
        <v>4289</v>
      </c>
      <c r="AA465" t="s">
        <v>5093</v>
      </c>
    </row>
    <row r="466" spans="12:27" x14ac:dyDescent="0.25">
      <c r="L466" t="s">
        <v>1868</v>
      </c>
      <c r="X466" t="s">
        <v>4290</v>
      </c>
      <c r="AA466" t="s">
        <v>2023</v>
      </c>
    </row>
    <row r="467" spans="12:27" x14ac:dyDescent="0.25">
      <c r="L467" t="s">
        <v>1869</v>
      </c>
      <c r="X467" t="s">
        <v>4291</v>
      </c>
      <c r="AA467" t="s">
        <v>5094</v>
      </c>
    </row>
    <row r="468" spans="12:27" x14ac:dyDescent="0.25">
      <c r="L468" t="s">
        <v>1870</v>
      </c>
      <c r="X468" t="s">
        <v>4292</v>
      </c>
      <c r="AA468" t="s">
        <v>5095</v>
      </c>
    </row>
    <row r="469" spans="12:27" x14ac:dyDescent="0.25">
      <c r="L469" t="s">
        <v>1871</v>
      </c>
      <c r="X469" t="s">
        <v>4293</v>
      </c>
      <c r="AA469" t="s">
        <v>5096</v>
      </c>
    </row>
    <row r="470" spans="12:27" x14ac:dyDescent="0.25">
      <c r="L470" t="s">
        <v>1872</v>
      </c>
      <c r="X470" t="s">
        <v>4294</v>
      </c>
      <c r="AA470" t="s">
        <v>5097</v>
      </c>
    </row>
    <row r="471" spans="12:27" x14ac:dyDescent="0.25">
      <c r="L471" t="s">
        <v>1873</v>
      </c>
      <c r="X471" t="s">
        <v>4295</v>
      </c>
      <c r="AA471" t="s">
        <v>5098</v>
      </c>
    </row>
    <row r="472" spans="12:27" x14ac:dyDescent="0.25">
      <c r="L472" t="s">
        <v>1874</v>
      </c>
      <c r="X472" t="s">
        <v>4296</v>
      </c>
      <c r="AA472" t="s">
        <v>5099</v>
      </c>
    </row>
    <row r="473" spans="12:27" x14ac:dyDescent="0.25">
      <c r="L473" t="s">
        <v>1875</v>
      </c>
      <c r="X473" t="s">
        <v>4297</v>
      </c>
      <c r="AA473" t="s">
        <v>5100</v>
      </c>
    </row>
    <row r="474" spans="12:27" x14ac:dyDescent="0.25">
      <c r="L474" t="s">
        <v>1876</v>
      </c>
      <c r="X474" t="s">
        <v>4298</v>
      </c>
      <c r="AA474" t="s">
        <v>5101</v>
      </c>
    </row>
    <row r="475" spans="12:27" x14ac:dyDescent="0.25">
      <c r="L475" t="s">
        <v>1877</v>
      </c>
      <c r="X475" t="s">
        <v>4299</v>
      </c>
      <c r="AA475" t="s">
        <v>5102</v>
      </c>
    </row>
    <row r="476" spans="12:27" x14ac:dyDescent="0.25">
      <c r="L476" t="s">
        <v>1878</v>
      </c>
      <c r="X476" t="s">
        <v>4300</v>
      </c>
      <c r="AA476" t="s">
        <v>5103</v>
      </c>
    </row>
    <row r="477" spans="12:27" x14ac:dyDescent="0.25">
      <c r="L477" t="s">
        <v>1879</v>
      </c>
      <c r="X477" t="s">
        <v>4301</v>
      </c>
      <c r="AA477" t="s">
        <v>5104</v>
      </c>
    </row>
    <row r="478" spans="12:27" x14ac:dyDescent="0.25">
      <c r="L478" t="s">
        <v>1880</v>
      </c>
      <c r="X478" t="s">
        <v>4302</v>
      </c>
      <c r="AA478" t="s">
        <v>5105</v>
      </c>
    </row>
    <row r="479" spans="12:27" x14ac:dyDescent="0.25">
      <c r="L479" t="s">
        <v>1881</v>
      </c>
      <c r="X479" t="s">
        <v>4303</v>
      </c>
      <c r="AA479" t="s">
        <v>5106</v>
      </c>
    </row>
    <row r="480" spans="12:27" x14ac:dyDescent="0.25">
      <c r="L480" t="s">
        <v>1882</v>
      </c>
      <c r="X480" t="s">
        <v>4304</v>
      </c>
      <c r="AA480" t="s">
        <v>5107</v>
      </c>
    </row>
    <row r="481" spans="12:27" x14ac:dyDescent="0.25">
      <c r="L481" t="s">
        <v>1883</v>
      </c>
      <c r="X481" t="s">
        <v>4305</v>
      </c>
      <c r="AA481" t="s">
        <v>5108</v>
      </c>
    </row>
    <row r="482" spans="12:27" x14ac:dyDescent="0.25">
      <c r="L482" t="s">
        <v>1884</v>
      </c>
      <c r="X482" t="s">
        <v>691</v>
      </c>
      <c r="AA482" t="s">
        <v>5109</v>
      </c>
    </row>
    <row r="483" spans="12:27" x14ac:dyDescent="0.25">
      <c r="L483" t="s">
        <v>1885</v>
      </c>
      <c r="X483" t="s">
        <v>4306</v>
      </c>
      <c r="AA483" t="s">
        <v>5110</v>
      </c>
    </row>
    <row r="484" spans="12:27" x14ac:dyDescent="0.25">
      <c r="L484" t="s">
        <v>1886</v>
      </c>
      <c r="X484" t="s">
        <v>4307</v>
      </c>
      <c r="AA484" t="s">
        <v>5111</v>
      </c>
    </row>
    <row r="485" spans="12:27" x14ac:dyDescent="0.25">
      <c r="L485" t="s">
        <v>1887</v>
      </c>
      <c r="X485" t="s">
        <v>4308</v>
      </c>
      <c r="AA485" t="s">
        <v>5112</v>
      </c>
    </row>
    <row r="486" spans="12:27" x14ac:dyDescent="0.25">
      <c r="L486" t="s">
        <v>1888</v>
      </c>
      <c r="X486" t="s">
        <v>4309</v>
      </c>
      <c r="AA486" t="s">
        <v>5113</v>
      </c>
    </row>
    <row r="487" spans="12:27" x14ac:dyDescent="0.25">
      <c r="L487" t="s">
        <v>1889</v>
      </c>
      <c r="X487" t="s">
        <v>4310</v>
      </c>
      <c r="AA487" t="s">
        <v>5114</v>
      </c>
    </row>
    <row r="488" spans="12:27" x14ac:dyDescent="0.25">
      <c r="L488" t="s">
        <v>1890</v>
      </c>
      <c r="X488" t="s">
        <v>4311</v>
      </c>
      <c r="AA488" t="s">
        <v>5115</v>
      </c>
    </row>
    <row r="489" spans="12:27" x14ac:dyDescent="0.25">
      <c r="L489" t="s">
        <v>1891</v>
      </c>
      <c r="X489" t="s">
        <v>4312</v>
      </c>
      <c r="AA489" t="s">
        <v>5116</v>
      </c>
    </row>
    <row r="490" spans="12:27" x14ac:dyDescent="0.25">
      <c r="L490" t="s">
        <v>1892</v>
      </c>
      <c r="X490" t="s">
        <v>4313</v>
      </c>
      <c r="AA490" t="s">
        <v>5117</v>
      </c>
    </row>
    <row r="491" spans="12:27" x14ac:dyDescent="0.25">
      <c r="L491" t="s">
        <v>1893</v>
      </c>
      <c r="X491" t="s">
        <v>4314</v>
      </c>
      <c r="AA491" t="s">
        <v>5118</v>
      </c>
    </row>
    <row r="492" spans="12:27" x14ac:dyDescent="0.25">
      <c r="L492" t="s">
        <v>1894</v>
      </c>
      <c r="X492" t="s">
        <v>4315</v>
      </c>
      <c r="AA492" t="s">
        <v>5119</v>
      </c>
    </row>
    <row r="493" spans="12:27" x14ac:dyDescent="0.25">
      <c r="L493" t="s">
        <v>1895</v>
      </c>
      <c r="X493" t="s">
        <v>4316</v>
      </c>
      <c r="AA493" t="s">
        <v>5120</v>
      </c>
    </row>
    <row r="494" spans="12:27" x14ac:dyDescent="0.25">
      <c r="L494" t="s">
        <v>1896</v>
      </c>
      <c r="X494" t="s">
        <v>4317</v>
      </c>
      <c r="AA494" t="s">
        <v>5121</v>
      </c>
    </row>
    <row r="495" spans="12:27" x14ac:dyDescent="0.25">
      <c r="L495" t="s">
        <v>1897</v>
      </c>
      <c r="X495" t="s">
        <v>4318</v>
      </c>
      <c r="AA495" t="s">
        <v>3620</v>
      </c>
    </row>
    <row r="496" spans="12:27" x14ac:dyDescent="0.25">
      <c r="L496" t="s">
        <v>1898</v>
      </c>
      <c r="X496" t="s">
        <v>4319</v>
      </c>
      <c r="AA496" t="s">
        <v>5122</v>
      </c>
    </row>
    <row r="497" spans="12:27" x14ac:dyDescent="0.25">
      <c r="L497" t="s">
        <v>1899</v>
      </c>
      <c r="X497" t="s">
        <v>4320</v>
      </c>
      <c r="AA497" t="s">
        <v>5123</v>
      </c>
    </row>
    <row r="498" spans="12:27" x14ac:dyDescent="0.25">
      <c r="L498" t="s">
        <v>1900</v>
      </c>
      <c r="X498" t="s">
        <v>4321</v>
      </c>
      <c r="AA498" t="s">
        <v>5124</v>
      </c>
    </row>
    <row r="499" spans="12:27" x14ac:dyDescent="0.25">
      <c r="L499" t="s">
        <v>1901</v>
      </c>
      <c r="AA499" t="s">
        <v>5125</v>
      </c>
    </row>
    <row r="500" spans="12:27" x14ac:dyDescent="0.25">
      <c r="L500" t="s">
        <v>1902</v>
      </c>
      <c r="AA500" t="s">
        <v>5126</v>
      </c>
    </row>
    <row r="501" spans="12:27" x14ac:dyDescent="0.25">
      <c r="L501" t="s">
        <v>1903</v>
      </c>
      <c r="AA501" t="s">
        <v>5127</v>
      </c>
    </row>
    <row r="502" spans="12:27" x14ac:dyDescent="0.25">
      <c r="L502" t="s">
        <v>1904</v>
      </c>
      <c r="AA502" t="s">
        <v>5128</v>
      </c>
    </row>
    <row r="503" spans="12:27" x14ac:dyDescent="0.25">
      <c r="L503" t="s">
        <v>1905</v>
      </c>
      <c r="AA503" t="s">
        <v>5129</v>
      </c>
    </row>
    <row r="504" spans="12:27" x14ac:dyDescent="0.25">
      <c r="L504" t="s">
        <v>1906</v>
      </c>
      <c r="AA504" t="s">
        <v>5130</v>
      </c>
    </row>
    <row r="505" spans="12:27" x14ac:dyDescent="0.25">
      <c r="L505" t="s">
        <v>1907</v>
      </c>
      <c r="AA505" t="s">
        <v>5131</v>
      </c>
    </row>
    <row r="506" spans="12:27" x14ac:dyDescent="0.25">
      <c r="L506" t="s">
        <v>1908</v>
      </c>
      <c r="AA506" t="s">
        <v>5132</v>
      </c>
    </row>
    <row r="507" spans="12:27" x14ac:dyDescent="0.25">
      <c r="L507" t="s">
        <v>1909</v>
      </c>
      <c r="AA507" t="s">
        <v>5133</v>
      </c>
    </row>
    <row r="508" spans="12:27" x14ac:dyDescent="0.25">
      <c r="L508" t="s">
        <v>1910</v>
      </c>
      <c r="AA508" t="s">
        <v>5134</v>
      </c>
    </row>
    <row r="509" spans="12:27" x14ac:dyDescent="0.25">
      <c r="L509" t="s">
        <v>1911</v>
      </c>
      <c r="AA509" t="s">
        <v>5135</v>
      </c>
    </row>
    <row r="510" spans="12:27" x14ac:dyDescent="0.25">
      <c r="L510" t="s">
        <v>1912</v>
      </c>
      <c r="AA510" t="s">
        <v>4530</v>
      </c>
    </row>
    <row r="511" spans="12:27" x14ac:dyDescent="0.25">
      <c r="L511" t="s">
        <v>1913</v>
      </c>
      <c r="AA511" t="s">
        <v>5136</v>
      </c>
    </row>
    <row r="512" spans="12:27" x14ac:dyDescent="0.25">
      <c r="L512" t="s">
        <v>1914</v>
      </c>
      <c r="AA512" t="s">
        <v>5137</v>
      </c>
    </row>
    <row r="513" spans="12:27" x14ac:dyDescent="0.25">
      <c r="L513" t="s">
        <v>1915</v>
      </c>
      <c r="AA513" t="s">
        <v>5138</v>
      </c>
    </row>
    <row r="514" spans="12:27" x14ac:dyDescent="0.25">
      <c r="L514" t="s">
        <v>1916</v>
      </c>
      <c r="AA514" t="s">
        <v>5139</v>
      </c>
    </row>
    <row r="515" spans="12:27" x14ac:dyDescent="0.25">
      <c r="L515" t="s">
        <v>1917</v>
      </c>
      <c r="AA515" t="s">
        <v>5140</v>
      </c>
    </row>
    <row r="516" spans="12:27" x14ac:dyDescent="0.25">
      <c r="L516" t="s">
        <v>1918</v>
      </c>
      <c r="AA516" t="s">
        <v>5141</v>
      </c>
    </row>
    <row r="517" spans="12:27" x14ac:dyDescent="0.25">
      <c r="L517" t="s">
        <v>1919</v>
      </c>
      <c r="AA517" t="s">
        <v>5142</v>
      </c>
    </row>
    <row r="518" spans="12:27" x14ac:dyDescent="0.25">
      <c r="L518" t="s">
        <v>1920</v>
      </c>
      <c r="AA518" t="s">
        <v>5143</v>
      </c>
    </row>
    <row r="519" spans="12:27" x14ac:dyDescent="0.25">
      <c r="L519" t="s">
        <v>1921</v>
      </c>
      <c r="AA519" t="s">
        <v>5144</v>
      </c>
    </row>
    <row r="520" spans="12:27" x14ac:dyDescent="0.25">
      <c r="L520" t="s">
        <v>1922</v>
      </c>
      <c r="AA520" t="s">
        <v>5145</v>
      </c>
    </row>
    <row r="521" spans="12:27" x14ac:dyDescent="0.25">
      <c r="L521" t="s">
        <v>1923</v>
      </c>
      <c r="AA521" t="s">
        <v>5146</v>
      </c>
    </row>
    <row r="522" spans="12:27" x14ac:dyDescent="0.25">
      <c r="L522" t="s">
        <v>1924</v>
      </c>
      <c r="AA522" t="s">
        <v>5147</v>
      </c>
    </row>
    <row r="523" spans="12:27" x14ac:dyDescent="0.25">
      <c r="L523" t="s">
        <v>1925</v>
      </c>
      <c r="AA523" t="s">
        <v>5148</v>
      </c>
    </row>
    <row r="524" spans="12:27" x14ac:dyDescent="0.25">
      <c r="L524" t="s">
        <v>1926</v>
      </c>
      <c r="AA524" t="s">
        <v>5149</v>
      </c>
    </row>
    <row r="525" spans="12:27" x14ac:dyDescent="0.25">
      <c r="L525" t="s">
        <v>1927</v>
      </c>
      <c r="AA525" t="s">
        <v>5150</v>
      </c>
    </row>
    <row r="526" spans="12:27" x14ac:dyDescent="0.25">
      <c r="L526" t="s">
        <v>1928</v>
      </c>
      <c r="AA526" t="s">
        <v>5151</v>
      </c>
    </row>
    <row r="527" spans="12:27" x14ac:dyDescent="0.25">
      <c r="L527" t="s">
        <v>1929</v>
      </c>
      <c r="AA527" t="s">
        <v>1158</v>
      </c>
    </row>
    <row r="528" spans="12:27" x14ac:dyDescent="0.25">
      <c r="L528" t="s">
        <v>1930</v>
      </c>
      <c r="AA528" t="s">
        <v>3492</v>
      </c>
    </row>
    <row r="529" spans="12:27" x14ac:dyDescent="0.25">
      <c r="L529" t="s">
        <v>1931</v>
      </c>
      <c r="AA529" t="s">
        <v>5152</v>
      </c>
    </row>
    <row r="530" spans="12:27" x14ac:dyDescent="0.25">
      <c r="L530" t="s">
        <v>1932</v>
      </c>
      <c r="AA530" t="s">
        <v>5153</v>
      </c>
    </row>
    <row r="531" spans="12:27" x14ac:dyDescent="0.25">
      <c r="L531" t="s">
        <v>1933</v>
      </c>
      <c r="AA531" t="s">
        <v>5154</v>
      </c>
    </row>
    <row r="532" spans="12:27" x14ac:dyDescent="0.25">
      <c r="L532" t="s">
        <v>1934</v>
      </c>
      <c r="AA532" t="s">
        <v>5155</v>
      </c>
    </row>
    <row r="533" spans="12:27" x14ac:dyDescent="0.25">
      <c r="L533" t="s">
        <v>1935</v>
      </c>
      <c r="AA533" t="s">
        <v>5156</v>
      </c>
    </row>
    <row r="534" spans="12:27" x14ac:dyDescent="0.25">
      <c r="L534" t="s">
        <v>1936</v>
      </c>
      <c r="AA534" t="s">
        <v>5157</v>
      </c>
    </row>
    <row r="535" spans="12:27" x14ac:dyDescent="0.25">
      <c r="L535" t="s">
        <v>1937</v>
      </c>
      <c r="AA535" t="s">
        <v>5158</v>
      </c>
    </row>
    <row r="536" spans="12:27" x14ac:dyDescent="0.25">
      <c r="L536" t="s">
        <v>1938</v>
      </c>
      <c r="AA536" t="s">
        <v>5159</v>
      </c>
    </row>
    <row r="537" spans="12:27" x14ac:dyDescent="0.25">
      <c r="L537" t="s">
        <v>1939</v>
      </c>
      <c r="AA537" t="s">
        <v>5160</v>
      </c>
    </row>
    <row r="538" spans="12:27" x14ac:dyDescent="0.25">
      <c r="L538" t="s">
        <v>1940</v>
      </c>
      <c r="AA538" t="s">
        <v>2762</v>
      </c>
    </row>
    <row r="539" spans="12:27" x14ac:dyDescent="0.25">
      <c r="L539" t="s">
        <v>167</v>
      </c>
      <c r="AA539" t="s">
        <v>5161</v>
      </c>
    </row>
    <row r="540" spans="12:27" x14ac:dyDescent="0.25">
      <c r="L540" t="s">
        <v>1941</v>
      </c>
      <c r="AA540" t="s">
        <v>5162</v>
      </c>
    </row>
    <row r="541" spans="12:27" x14ac:dyDescent="0.25">
      <c r="L541" t="s">
        <v>1942</v>
      </c>
      <c r="AA541" t="s">
        <v>5163</v>
      </c>
    </row>
    <row r="542" spans="12:27" x14ac:dyDescent="0.25">
      <c r="L542" t="s">
        <v>1943</v>
      </c>
      <c r="AA542" t="s">
        <v>5164</v>
      </c>
    </row>
    <row r="543" spans="12:27" x14ac:dyDescent="0.25">
      <c r="L543" t="s">
        <v>1944</v>
      </c>
      <c r="AA543" t="s">
        <v>5165</v>
      </c>
    </row>
    <row r="544" spans="12:27" x14ac:dyDescent="0.25">
      <c r="L544" t="s">
        <v>1945</v>
      </c>
      <c r="AA544" t="s">
        <v>5166</v>
      </c>
    </row>
    <row r="545" spans="12:27" x14ac:dyDescent="0.25">
      <c r="L545" t="s">
        <v>1946</v>
      </c>
      <c r="AA545" t="s">
        <v>5167</v>
      </c>
    </row>
    <row r="546" spans="12:27" x14ac:dyDescent="0.25">
      <c r="L546" t="s">
        <v>1947</v>
      </c>
      <c r="AA546" t="s">
        <v>5168</v>
      </c>
    </row>
    <row r="547" spans="12:27" x14ac:dyDescent="0.25">
      <c r="L547" t="s">
        <v>1948</v>
      </c>
      <c r="AA547" t="s">
        <v>5169</v>
      </c>
    </row>
    <row r="548" spans="12:27" x14ac:dyDescent="0.25">
      <c r="L548" t="s">
        <v>1949</v>
      </c>
      <c r="AA548" t="s">
        <v>5170</v>
      </c>
    </row>
    <row r="549" spans="12:27" x14ac:dyDescent="0.25">
      <c r="L549" t="s">
        <v>1950</v>
      </c>
      <c r="AA549" t="s">
        <v>5171</v>
      </c>
    </row>
    <row r="550" spans="12:27" x14ac:dyDescent="0.25">
      <c r="L550" t="s">
        <v>1951</v>
      </c>
      <c r="AA550" t="s">
        <v>4541</v>
      </c>
    </row>
    <row r="551" spans="12:27" x14ac:dyDescent="0.25">
      <c r="L551" t="s">
        <v>1952</v>
      </c>
      <c r="AA551" t="s">
        <v>2112</v>
      </c>
    </row>
    <row r="552" spans="12:27" x14ac:dyDescent="0.25">
      <c r="L552" t="s">
        <v>1953</v>
      </c>
      <c r="AA552" t="s">
        <v>5172</v>
      </c>
    </row>
    <row r="553" spans="12:27" x14ac:dyDescent="0.25">
      <c r="L553" t="s">
        <v>1954</v>
      </c>
      <c r="AA553" t="s">
        <v>5173</v>
      </c>
    </row>
    <row r="554" spans="12:27" x14ac:dyDescent="0.25">
      <c r="L554" t="s">
        <v>1955</v>
      </c>
      <c r="AA554" t="s">
        <v>5174</v>
      </c>
    </row>
    <row r="555" spans="12:27" x14ac:dyDescent="0.25">
      <c r="L555" t="s">
        <v>1956</v>
      </c>
      <c r="AA555" t="s">
        <v>5175</v>
      </c>
    </row>
    <row r="556" spans="12:27" x14ac:dyDescent="0.25">
      <c r="L556" t="s">
        <v>1957</v>
      </c>
      <c r="AA556" t="s">
        <v>5176</v>
      </c>
    </row>
    <row r="557" spans="12:27" x14ac:dyDescent="0.25">
      <c r="L557" t="s">
        <v>1958</v>
      </c>
      <c r="AA557" t="s">
        <v>5177</v>
      </c>
    </row>
    <row r="558" spans="12:27" x14ac:dyDescent="0.25">
      <c r="L558" t="s">
        <v>1959</v>
      </c>
      <c r="AA558" t="s">
        <v>5178</v>
      </c>
    </row>
    <row r="559" spans="12:27" x14ac:dyDescent="0.25">
      <c r="L559" t="s">
        <v>1960</v>
      </c>
      <c r="AA559" t="s">
        <v>5179</v>
      </c>
    </row>
    <row r="560" spans="12:27" x14ac:dyDescent="0.25">
      <c r="L560" t="s">
        <v>1961</v>
      </c>
      <c r="AA560" t="s">
        <v>5180</v>
      </c>
    </row>
    <row r="561" spans="12:27" x14ac:dyDescent="0.25">
      <c r="L561" t="s">
        <v>1962</v>
      </c>
      <c r="AA561" t="s">
        <v>5181</v>
      </c>
    </row>
    <row r="562" spans="12:27" x14ac:dyDescent="0.25">
      <c r="L562" t="s">
        <v>1963</v>
      </c>
      <c r="AA562" t="s">
        <v>5182</v>
      </c>
    </row>
    <row r="563" spans="12:27" x14ac:dyDescent="0.25">
      <c r="L563" t="s">
        <v>1964</v>
      </c>
      <c r="AA563" t="s">
        <v>5183</v>
      </c>
    </row>
    <row r="564" spans="12:27" x14ac:dyDescent="0.25">
      <c r="L564" t="s">
        <v>1965</v>
      </c>
      <c r="AA564" t="s">
        <v>5184</v>
      </c>
    </row>
    <row r="565" spans="12:27" x14ac:dyDescent="0.25">
      <c r="L565" t="s">
        <v>1966</v>
      </c>
      <c r="AA565" t="s">
        <v>5185</v>
      </c>
    </row>
    <row r="566" spans="12:27" x14ac:dyDescent="0.25">
      <c r="L566" t="s">
        <v>1967</v>
      </c>
      <c r="AA566" t="s">
        <v>5186</v>
      </c>
    </row>
    <row r="567" spans="12:27" x14ac:dyDescent="0.25">
      <c r="L567" t="s">
        <v>1968</v>
      </c>
      <c r="AA567" t="s">
        <v>3765</v>
      </c>
    </row>
    <row r="568" spans="12:27" x14ac:dyDescent="0.25">
      <c r="L568" t="s">
        <v>1969</v>
      </c>
      <c r="AA568" t="s">
        <v>5187</v>
      </c>
    </row>
    <row r="569" spans="12:27" x14ac:dyDescent="0.25">
      <c r="L569" t="s">
        <v>1970</v>
      </c>
      <c r="AA569" t="s">
        <v>5188</v>
      </c>
    </row>
    <row r="570" spans="12:27" x14ac:dyDescent="0.25">
      <c r="L570" t="s">
        <v>1971</v>
      </c>
      <c r="AA570" t="s">
        <v>196</v>
      </c>
    </row>
    <row r="571" spans="12:27" x14ac:dyDescent="0.25">
      <c r="L571" t="s">
        <v>1972</v>
      </c>
      <c r="AA571" t="s">
        <v>5189</v>
      </c>
    </row>
    <row r="572" spans="12:27" x14ac:dyDescent="0.25">
      <c r="L572" t="s">
        <v>1973</v>
      </c>
      <c r="AA572" t="s">
        <v>1175</v>
      </c>
    </row>
    <row r="573" spans="12:27" x14ac:dyDescent="0.25">
      <c r="L573" t="s">
        <v>1974</v>
      </c>
      <c r="AA573" t="s">
        <v>3767</v>
      </c>
    </row>
    <row r="574" spans="12:27" x14ac:dyDescent="0.25">
      <c r="L574" t="s">
        <v>1975</v>
      </c>
      <c r="AA574" t="s">
        <v>5190</v>
      </c>
    </row>
    <row r="575" spans="12:27" x14ac:dyDescent="0.25">
      <c r="L575" t="s">
        <v>1976</v>
      </c>
      <c r="AA575" t="s">
        <v>5191</v>
      </c>
    </row>
    <row r="576" spans="12:27" x14ac:dyDescent="0.25">
      <c r="L576" t="s">
        <v>1977</v>
      </c>
      <c r="AA576" t="s">
        <v>5192</v>
      </c>
    </row>
    <row r="577" spans="12:27" x14ac:dyDescent="0.25">
      <c r="L577" t="s">
        <v>1978</v>
      </c>
      <c r="AA577" t="s">
        <v>5193</v>
      </c>
    </row>
    <row r="578" spans="12:27" x14ac:dyDescent="0.25">
      <c r="L578" t="s">
        <v>1979</v>
      </c>
      <c r="AA578" t="s">
        <v>5194</v>
      </c>
    </row>
    <row r="579" spans="12:27" x14ac:dyDescent="0.25">
      <c r="L579" t="s">
        <v>1980</v>
      </c>
      <c r="AA579" t="s">
        <v>5195</v>
      </c>
    </row>
    <row r="580" spans="12:27" x14ac:dyDescent="0.25">
      <c r="L580" t="s">
        <v>1981</v>
      </c>
      <c r="AA580" t="s">
        <v>2790</v>
      </c>
    </row>
    <row r="581" spans="12:27" x14ac:dyDescent="0.25">
      <c r="L581" t="s">
        <v>1982</v>
      </c>
      <c r="AA581" t="s">
        <v>5196</v>
      </c>
    </row>
    <row r="582" spans="12:27" x14ac:dyDescent="0.25">
      <c r="L582" t="s">
        <v>1983</v>
      </c>
      <c r="AA582" t="s">
        <v>5197</v>
      </c>
    </row>
    <row r="583" spans="12:27" x14ac:dyDescent="0.25">
      <c r="L583" t="s">
        <v>1984</v>
      </c>
      <c r="AA583" t="s">
        <v>5198</v>
      </c>
    </row>
    <row r="584" spans="12:27" x14ac:dyDescent="0.25">
      <c r="L584" t="s">
        <v>1985</v>
      </c>
      <c r="AA584" t="s">
        <v>5199</v>
      </c>
    </row>
    <row r="585" spans="12:27" x14ac:dyDescent="0.25">
      <c r="L585" t="s">
        <v>1986</v>
      </c>
      <c r="AA585" t="s">
        <v>5200</v>
      </c>
    </row>
    <row r="586" spans="12:27" x14ac:dyDescent="0.25">
      <c r="L586" t="s">
        <v>1987</v>
      </c>
      <c r="AA586" t="s">
        <v>5201</v>
      </c>
    </row>
    <row r="587" spans="12:27" x14ac:dyDescent="0.25">
      <c r="L587" t="s">
        <v>1988</v>
      </c>
      <c r="AA587" t="s">
        <v>5202</v>
      </c>
    </row>
    <row r="588" spans="12:27" x14ac:dyDescent="0.25">
      <c r="L588" t="s">
        <v>1989</v>
      </c>
      <c r="AA588" t="s">
        <v>5203</v>
      </c>
    </row>
    <row r="589" spans="12:27" x14ac:dyDescent="0.25">
      <c r="L589" t="s">
        <v>1990</v>
      </c>
      <c r="AA589" t="s">
        <v>5204</v>
      </c>
    </row>
    <row r="590" spans="12:27" x14ac:dyDescent="0.25">
      <c r="L590" t="s">
        <v>1991</v>
      </c>
      <c r="AA590" t="s">
        <v>5205</v>
      </c>
    </row>
    <row r="591" spans="12:27" x14ac:dyDescent="0.25">
      <c r="L591" t="s">
        <v>1992</v>
      </c>
      <c r="AA591" t="s">
        <v>260</v>
      </c>
    </row>
    <row r="592" spans="12:27" x14ac:dyDescent="0.25">
      <c r="L592" t="s">
        <v>1993</v>
      </c>
      <c r="AA592" t="s">
        <v>5206</v>
      </c>
    </row>
    <row r="593" spans="12:27" x14ac:dyDescent="0.25">
      <c r="L593" t="s">
        <v>1994</v>
      </c>
      <c r="AA593" t="s">
        <v>5207</v>
      </c>
    </row>
    <row r="594" spans="12:27" x14ac:dyDescent="0.25">
      <c r="L594" t="s">
        <v>1995</v>
      </c>
      <c r="AA594" t="s">
        <v>5208</v>
      </c>
    </row>
    <row r="595" spans="12:27" x14ac:dyDescent="0.25">
      <c r="L595" t="s">
        <v>1996</v>
      </c>
      <c r="AA595" t="s">
        <v>5209</v>
      </c>
    </row>
    <row r="596" spans="12:27" x14ac:dyDescent="0.25">
      <c r="L596" t="s">
        <v>1997</v>
      </c>
      <c r="AA596" t="s">
        <v>5210</v>
      </c>
    </row>
    <row r="597" spans="12:27" x14ac:dyDescent="0.25">
      <c r="L597" t="s">
        <v>1998</v>
      </c>
      <c r="AA597" t="s">
        <v>5211</v>
      </c>
    </row>
    <row r="598" spans="12:27" x14ac:dyDescent="0.25">
      <c r="L598" t="s">
        <v>1999</v>
      </c>
      <c r="AA598" t="s">
        <v>5212</v>
      </c>
    </row>
    <row r="599" spans="12:27" x14ac:dyDescent="0.25">
      <c r="L599" t="s">
        <v>2000</v>
      </c>
      <c r="AA599" t="s">
        <v>2200</v>
      </c>
    </row>
    <row r="600" spans="12:27" x14ac:dyDescent="0.25">
      <c r="L600" t="s">
        <v>2001</v>
      </c>
      <c r="AA600" t="s">
        <v>5213</v>
      </c>
    </row>
    <row r="601" spans="12:27" x14ac:dyDescent="0.25">
      <c r="L601" t="s">
        <v>2002</v>
      </c>
      <c r="AA601" t="s">
        <v>5214</v>
      </c>
    </row>
    <row r="602" spans="12:27" x14ac:dyDescent="0.25">
      <c r="L602" t="s">
        <v>2003</v>
      </c>
      <c r="AA602" t="s">
        <v>5215</v>
      </c>
    </row>
    <row r="603" spans="12:27" x14ac:dyDescent="0.25">
      <c r="L603" t="s">
        <v>2004</v>
      </c>
      <c r="AA603" t="s">
        <v>5216</v>
      </c>
    </row>
    <row r="604" spans="12:27" x14ac:dyDescent="0.25">
      <c r="L604" t="s">
        <v>2005</v>
      </c>
      <c r="AA604" t="s">
        <v>5217</v>
      </c>
    </row>
    <row r="605" spans="12:27" x14ac:dyDescent="0.25">
      <c r="L605" t="s">
        <v>2006</v>
      </c>
      <c r="AA605" t="s">
        <v>5218</v>
      </c>
    </row>
    <row r="606" spans="12:27" x14ac:dyDescent="0.25">
      <c r="L606" t="s">
        <v>2007</v>
      </c>
      <c r="AA606" t="s">
        <v>5219</v>
      </c>
    </row>
    <row r="607" spans="12:27" x14ac:dyDescent="0.25">
      <c r="L607" t="s">
        <v>2008</v>
      </c>
      <c r="AA607" t="s">
        <v>5220</v>
      </c>
    </row>
    <row r="608" spans="12:27" x14ac:dyDescent="0.25">
      <c r="L608" t="s">
        <v>2009</v>
      </c>
      <c r="AA608" t="s">
        <v>5221</v>
      </c>
    </row>
    <row r="609" spans="12:27" x14ac:dyDescent="0.25">
      <c r="L609" t="s">
        <v>2010</v>
      </c>
      <c r="AA609" t="s">
        <v>5222</v>
      </c>
    </row>
    <row r="610" spans="12:27" x14ac:dyDescent="0.25">
      <c r="L610" t="s">
        <v>2011</v>
      </c>
      <c r="AA610" t="s">
        <v>669</v>
      </c>
    </row>
    <row r="611" spans="12:27" x14ac:dyDescent="0.25">
      <c r="L611" t="s">
        <v>2012</v>
      </c>
      <c r="AA611" t="s">
        <v>3539</v>
      </c>
    </row>
    <row r="612" spans="12:27" x14ac:dyDescent="0.25">
      <c r="L612" t="s">
        <v>2013</v>
      </c>
      <c r="AA612" t="s">
        <v>5223</v>
      </c>
    </row>
    <row r="613" spans="12:27" x14ac:dyDescent="0.25">
      <c r="L613" t="s">
        <v>2014</v>
      </c>
      <c r="AA613" t="s">
        <v>5224</v>
      </c>
    </row>
    <row r="614" spans="12:27" x14ac:dyDescent="0.25">
      <c r="L614" t="s">
        <v>2015</v>
      </c>
      <c r="AA614" t="s">
        <v>5225</v>
      </c>
    </row>
    <row r="615" spans="12:27" x14ac:dyDescent="0.25">
      <c r="L615" t="s">
        <v>2016</v>
      </c>
      <c r="AA615" t="s">
        <v>5226</v>
      </c>
    </row>
    <row r="616" spans="12:27" x14ac:dyDescent="0.25">
      <c r="L616" t="s">
        <v>2017</v>
      </c>
      <c r="AA616" t="s">
        <v>5227</v>
      </c>
    </row>
    <row r="617" spans="12:27" x14ac:dyDescent="0.25">
      <c r="L617" t="s">
        <v>2018</v>
      </c>
      <c r="AA617" t="s">
        <v>5228</v>
      </c>
    </row>
    <row r="618" spans="12:27" x14ac:dyDescent="0.25">
      <c r="L618" t="s">
        <v>2019</v>
      </c>
      <c r="AA618" t="s">
        <v>5229</v>
      </c>
    </row>
    <row r="619" spans="12:27" x14ac:dyDescent="0.25">
      <c r="L619" t="s">
        <v>2020</v>
      </c>
      <c r="AA619" t="s">
        <v>5230</v>
      </c>
    </row>
    <row r="620" spans="12:27" x14ac:dyDescent="0.25">
      <c r="L620" t="s">
        <v>2021</v>
      </c>
      <c r="AA620" t="s">
        <v>5231</v>
      </c>
    </row>
    <row r="621" spans="12:27" x14ac:dyDescent="0.25">
      <c r="L621" t="s">
        <v>2022</v>
      </c>
      <c r="AA621" t="s">
        <v>5232</v>
      </c>
    </row>
    <row r="622" spans="12:27" x14ac:dyDescent="0.25">
      <c r="L622" t="s">
        <v>2023</v>
      </c>
      <c r="AA622" t="s">
        <v>5233</v>
      </c>
    </row>
    <row r="623" spans="12:27" x14ac:dyDescent="0.25">
      <c r="L623" t="s">
        <v>1347</v>
      </c>
      <c r="AA623" t="s">
        <v>2217</v>
      </c>
    </row>
    <row r="624" spans="12:27" x14ac:dyDescent="0.25">
      <c r="L624" t="s">
        <v>2024</v>
      </c>
      <c r="AA624" t="s">
        <v>5234</v>
      </c>
    </row>
    <row r="625" spans="12:27" x14ac:dyDescent="0.25">
      <c r="L625" t="s">
        <v>2025</v>
      </c>
      <c r="AA625" t="s">
        <v>5235</v>
      </c>
    </row>
    <row r="626" spans="12:27" x14ac:dyDescent="0.25">
      <c r="L626" t="s">
        <v>2026</v>
      </c>
      <c r="AA626" t="s">
        <v>5236</v>
      </c>
    </row>
    <row r="627" spans="12:27" x14ac:dyDescent="0.25">
      <c r="L627" t="s">
        <v>2027</v>
      </c>
      <c r="AA627" t="s">
        <v>5237</v>
      </c>
    </row>
    <row r="628" spans="12:27" x14ac:dyDescent="0.25">
      <c r="L628" t="s">
        <v>2028</v>
      </c>
      <c r="AA628" t="s">
        <v>5238</v>
      </c>
    </row>
    <row r="629" spans="12:27" x14ac:dyDescent="0.25">
      <c r="L629" t="s">
        <v>2029</v>
      </c>
      <c r="AA629" t="s">
        <v>5239</v>
      </c>
    </row>
    <row r="630" spans="12:27" x14ac:dyDescent="0.25">
      <c r="L630" t="s">
        <v>2030</v>
      </c>
      <c r="AA630" t="s">
        <v>5240</v>
      </c>
    </row>
    <row r="631" spans="12:27" x14ac:dyDescent="0.25">
      <c r="L631" t="s">
        <v>2031</v>
      </c>
      <c r="AA631" t="s">
        <v>5241</v>
      </c>
    </row>
    <row r="632" spans="12:27" x14ac:dyDescent="0.25">
      <c r="L632" t="s">
        <v>2032</v>
      </c>
      <c r="AA632" t="s">
        <v>5242</v>
      </c>
    </row>
    <row r="633" spans="12:27" x14ac:dyDescent="0.25">
      <c r="L633" t="s">
        <v>2033</v>
      </c>
      <c r="AA633" t="s">
        <v>5243</v>
      </c>
    </row>
    <row r="634" spans="12:27" x14ac:dyDescent="0.25">
      <c r="L634" t="s">
        <v>2034</v>
      </c>
      <c r="AA634" t="s">
        <v>5244</v>
      </c>
    </row>
    <row r="635" spans="12:27" x14ac:dyDescent="0.25">
      <c r="L635" t="s">
        <v>2035</v>
      </c>
      <c r="AA635" t="s">
        <v>4581</v>
      </c>
    </row>
    <row r="636" spans="12:27" x14ac:dyDescent="0.25">
      <c r="L636" t="s">
        <v>2036</v>
      </c>
      <c r="AA636" t="s">
        <v>5245</v>
      </c>
    </row>
    <row r="637" spans="12:27" x14ac:dyDescent="0.25">
      <c r="L637" t="s">
        <v>2037</v>
      </c>
      <c r="AA637" t="s">
        <v>5246</v>
      </c>
    </row>
    <row r="638" spans="12:27" x14ac:dyDescent="0.25">
      <c r="L638" t="s">
        <v>2038</v>
      </c>
      <c r="AA638" t="s">
        <v>5247</v>
      </c>
    </row>
    <row r="639" spans="12:27" x14ac:dyDescent="0.25">
      <c r="L639" t="s">
        <v>2039</v>
      </c>
      <c r="AA639" t="s">
        <v>691</v>
      </c>
    </row>
    <row r="640" spans="12:27" x14ac:dyDescent="0.25">
      <c r="L640" t="s">
        <v>2040</v>
      </c>
      <c r="AA640" t="s">
        <v>5248</v>
      </c>
    </row>
    <row r="641" spans="12:27" x14ac:dyDescent="0.25">
      <c r="L641" t="s">
        <v>2041</v>
      </c>
      <c r="AA641" t="s">
        <v>5249</v>
      </c>
    </row>
    <row r="642" spans="12:27" x14ac:dyDescent="0.25">
      <c r="L642" t="s">
        <v>2042</v>
      </c>
      <c r="AA642" t="s">
        <v>5250</v>
      </c>
    </row>
    <row r="643" spans="12:27" x14ac:dyDescent="0.25">
      <c r="L643" t="s">
        <v>2043</v>
      </c>
      <c r="AA643" t="s">
        <v>5251</v>
      </c>
    </row>
    <row r="644" spans="12:27" x14ac:dyDescent="0.25">
      <c r="L644" t="s">
        <v>2044</v>
      </c>
      <c r="AA644" t="s">
        <v>5252</v>
      </c>
    </row>
    <row r="645" spans="12:27" x14ac:dyDescent="0.25">
      <c r="L645" t="s">
        <v>2045</v>
      </c>
      <c r="AA645" t="s">
        <v>5253</v>
      </c>
    </row>
    <row r="646" spans="12:27" x14ac:dyDescent="0.25">
      <c r="L646" t="s">
        <v>2046</v>
      </c>
      <c r="AA646" t="s">
        <v>5254</v>
      </c>
    </row>
    <row r="647" spans="12:27" x14ac:dyDescent="0.25">
      <c r="L647" t="s">
        <v>2047</v>
      </c>
    </row>
    <row r="648" spans="12:27" x14ac:dyDescent="0.25">
      <c r="L648" t="s">
        <v>2048</v>
      </c>
    </row>
    <row r="649" spans="12:27" x14ac:dyDescent="0.25">
      <c r="L649" t="s">
        <v>2049</v>
      </c>
    </row>
    <row r="650" spans="12:27" x14ac:dyDescent="0.25">
      <c r="L650" t="s">
        <v>2050</v>
      </c>
    </row>
    <row r="651" spans="12:27" x14ac:dyDescent="0.25">
      <c r="L651" t="s">
        <v>2051</v>
      </c>
    </row>
    <row r="652" spans="12:27" x14ac:dyDescent="0.25">
      <c r="L652" t="s">
        <v>2052</v>
      </c>
    </row>
    <row r="653" spans="12:27" x14ac:dyDescent="0.25">
      <c r="L653" t="s">
        <v>2053</v>
      </c>
    </row>
    <row r="654" spans="12:27" x14ac:dyDescent="0.25">
      <c r="L654" t="s">
        <v>2054</v>
      </c>
    </row>
    <row r="655" spans="12:27" x14ac:dyDescent="0.25">
      <c r="L655" t="s">
        <v>2055</v>
      </c>
    </row>
    <row r="656" spans="12:27" x14ac:dyDescent="0.25">
      <c r="L656" t="s">
        <v>2056</v>
      </c>
    </row>
    <row r="657" spans="12:12" x14ac:dyDescent="0.25">
      <c r="L657" t="s">
        <v>2057</v>
      </c>
    </row>
    <row r="658" spans="12:12" x14ac:dyDescent="0.25">
      <c r="L658" t="s">
        <v>2058</v>
      </c>
    </row>
    <row r="659" spans="12:12" x14ac:dyDescent="0.25">
      <c r="L659" t="s">
        <v>2059</v>
      </c>
    </row>
    <row r="660" spans="12:12" x14ac:dyDescent="0.25">
      <c r="L660" t="s">
        <v>2060</v>
      </c>
    </row>
    <row r="661" spans="12:12" x14ac:dyDescent="0.25">
      <c r="L661" t="s">
        <v>2061</v>
      </c>
    </row>
    <row r="662" spans="12:12" x14ac:dyDescent="0.25">
      <c r="L662" t="s">
        <v>2062</v>
      </c>
    </row>
    <row r="663" spans="12:12" x14ac:dyDescent="0.25">
      <c r="L663" t="s">
        <v>2063</v>
      </c>
    </row>
    <row r="664" spans="12:12" x14ac:dyDescent="0.25">
      <c r="L664" t="s">
        <v>2064</v>
      </c>
    </row>
    <row r="665" spans="12:12" x14ac:dyDescent="0.25">
      <c r="L665" t="s">
        <v>618</v>
      </c>
    </row>
    <row r="666" spans="12:12" x14ac:dyDescent="0.25">
      <c r="L666" t="s">
        <v>2065</v>
      </c>
    </row>
    <row r="667" spans="12:12" x14ac:dyDescent="0.25">
      <c r="L667" t="s">
        <v>2066</v>
      </c>
    </row>
    <row r="668" spans="12:12" x14ac:dyDescent="0.25">
      <c r="L668" t="s">
        <v>2067</v>
      </c>
    </row>
    <row r="669" spans="12:12" x14ac:dyDescent="0.25">
      <c r="L669" t="s">
        <v>2068</v>
      </c>
    </row>
    <row r="670" spans="12:12" x14ac:dyDescent="0.25">
      <c r="L670" t="s">
        <v>2069</v>
      </c>
    </row>
    <row r="671" spans="12:12" x14ac:dyDescent="0.25">
      <c r="L671" t="s">
        <v>2070</v>
      </c>
    </row>
    <row r="672" spans="12:12" x14ac:dyDescent="0.25">
      <c r="L672" t="s">
        <v>2071</v>
      </c>
    </row>
    <row r="673" spans="12:12" x14ac:dyDescent="0.25">
      <c r="L673" t="s">
        <v>2072</v>
      </c>
    </row>
    <row r="674" spans="12:12" x14ac:dyDescent="0.25">
      <c r="L674" t="s">
        <v>2073</v>
      </c>
    </row>
    <row r="675" spans="12:12" x14ac:dyDescent="0.25">
      <c r="L675" t="s">
        <v>2074</v>
      </c>
    </row>
    <row r="676" spans="12:12" x14ac:dyDescent="0.25">
      <c r="L676" t="s">
        <v>623</v>
      </c>
    </row>
    <row r="677" spans="12:12" x14ac:dyDescent="0.25">
      <c r="L677" t="s">
        <v>2075</v>
      </c>
    </row>
    <row r="678" spans="12:12" x14ac:dyDescent="0.25">
      <c r="L678" t="s">
        <v>2076</v>
      </c>
    </row>
    <row r="679" spans="12:12" x14ac:dyDescent="0.25">
      <c r="L679" t="s">
        <v>2077</v>
      </c>
    </row>
    <row r="680" spans="12:12" x14ac:dyDescent="0.25">
      <c r="L680" t="s">
        <v>2078</v>
      </c>
    </row>
    <row r="681" spans="12:12" x14ac:dyDescent="0.25">
      <c r="L681" t="s">
        <v>2079</v>
      </c>
    </row>
    <row r="682" spans="12:12" x14ac:dyDescent="0.25">
      <c r="L682" t="s">
        <v>2080</v>
      </c>
    </row>
    <row r="683" spans="12:12" x14ac:dyDescent="0.25">
      <c r="L683" t="s">
        <v>2081</v>
      </c>
    </row>
    <row r="684" spans="12:12" x14ac:dyDescent="0.25">
      <c r="L684" t="s">
        <v>2082</v>
      </c>
    </row>
    <row r="685" spans="12:12" x14ac:dyDescent="0.25">
      <c r="L685" t="s">
        <v>2083</v>
      </c>
    </row>
    <row r="686" spans="12:12" x14ac:dyDescent="0.25">
      <c r="L686" t="s">
        <v>2084</v>
      </c>
    </row>
    <row r="687" spans="12:12" x14ac:dyDescent="0.25">
      <c r="L687" t="s">
        <v>2085</v>
      </c>
    </row>
    <row r="688" spans="12:12" x14ac:dyDescent="0.25">
      <c r="L688" t="s">
        <v>2086</v>
      </c>
    </row>
    <row r="689" spans="12:12" x14ac:dyDescent="0.25">
      <c r="L689" t="s">
        <v>2087</v>
      </c>
    </row>
    <row r="690" spans="12:12" x14ac:dyDescent="0.25">
      <c r="L690" t="s">
        <v>2088</v>
      </c>
    </row>
    <row r="691" spans="12:12" x14ac:dyDescent="0.25">
      <c r="L691" t="s">
        <v>2089</v>
      </c>
    </row>
    <row r="692" spans="12:12" x14ac:dyDescent="0.25">
      <c r="L692" t="s">
        <v>2090</v>
      </c>
    </row>
    <row r="693" spans="12:12" x14ac:dyDescent="0.25">
      <c r="L693" t="s">
        <v>2091</v>
      </c>
    </row>
    <row r="694" spans="12:12" x14ac:dyDescent="0.25">
      <c r="L694" t="s">
        <v>2092</v>
      </c>
    </row>
    <row r="695" spans="12:12" x14ac:dyDescent="0.25">
      <c r="L695" t="s">
        <v>2093</v>
      </c>
    </row>
    <row r="696" spans="12:12" x14ac:dyDescent="0.25">
      <c r="L696" t="s">
        <v>2094</v>
      </c>
    </row>
    <row r="697" spans="12:12" x14ac:dyDescent="0.25">
      <c r="L697" t="s">
        <v>2095</v>
      </c>
    </row>
    <row r="698" spans="12:12" x14ac:dyDescent="0.25">
      <c r="L698" t="s">
        <v>2096</v>
      </c>
    </row>
    <row r="699" spans="12:12" x14ac:dyDescent="0.25">
      <c r="L699" t="s">
        <v>2097</v>
      </c>
    </row>
    <row r="700" spans="12:12" x14ac:dyDescent="0.25">
      <c r="L700" t="s">
        <v>2098</v>
      </c>
    </row>
    <row r="701" spans="12:12" x14ac:dyDescent="0.25">
      <c r="L701" t="s">
        <v>2099</v>
      </c>
    </row>
    <row r="702" spans="12:12" x14ac:dyDescent="0.25">
      <c r="L702" t="s">
        <v>2100</v>
      </c>
    </row>
    <row r="703" spans="12:12" x14ac:dyDescent="0.25">
      <c r="L703" t="s">
        <v>2101</v>
      </c>
    </row>
    <row r="704" spans="12:12" x14ac:dyDescent="0.25">
      <c r="L704" t="s">
        <v>2102</v>
      </c>
    </row>
    <row r="705" spans="12:12" x14ac:dyDescent="0.25">
      <c r="L705" t="s">
        <v>2103</v>
      </c>
    </row>
    <row r="706" spans="12:12" x14ac:dyDescent="0.25">
      <c r="L706" t="s">
        <v>2104</v>
      </c>
    </row>
    <row r="707" spans="12:12" x14ac:dyDescent="0.25">
      <c r="L707" t="s">
        <v>2105</v>
      </c>
    </row>
    <row r="708" spans="12:12" x14ac:dyDescent="0.25">
      <c r="L708" t="s">
        <v>2106</v>
      </c>
    </row>
    <row r="709" spans="12:12" x14ac:dyDescent="0.25">
      <c r="L709" t="s">
        <v>2107</v>
      </c>
    </row>
    <row r="710" spans="12:12" x14ac:dyDescent="0.25">
      <c r="L710" t="s">
        <v>2108</v>
      </c>
    </row>
    <row r="711" spans="12:12" x14ac:dyDescent="0.25">
      <c r="L711" t="s">
        <v>2109</v>
      </c>
    </row>
    <row r="712" spans="12:12" x14ac:dyDescent="0.25">
      <c r="L712" t="s">
        <v>2110</v>
      </c>
    </row>
    <row r="713" spans="12:12" x14ac:dyDescent="0.25">
      <c r="L713" t="s">
        <v>2111</v>
      </c>
    </row>
    <row r="714" spans="12:12" x14ac:dyDescent="0.25">
      <c r="L714" t="s">
        <v>2112</v>
      </c>
    </row>
    <row r="715" spans="12:12" x14ac:dyDescent="0.25">
      <c r="L715" t="s">
        <v>2113</v>
      </c>
    </row>
    <row r="716" spans="12:12" x14ac:dyDescent="0.25">
      <c r="L716" t="s">
        <v>2114</v>
      </c>
    </row>
    <row r="717" spans="12:12" x14ac:dyDescent="0.25">
      <c r="L717" t="s">
        <v>2115</v>
      </c>
    </row>
    <row r="718" spans="12:12" x14ac:dyDescent="0.25">
      <c r="L718" t="s">
        <v>2116</v>
      </c>
    </row>
    <row r="719" spans="12:12" x14ac:dyDescent="0.25">
      <c r="L719" t="s">
        <v>2117</v>
      </c>
    </row>
    <row r="720" spans="12:12" x14ac:dyDescent="0.25">
      <c r="L720" t="s">
        <v>2118</v>
      </c>
    </row>
    <row r="721" spans="12:12" x14ac:dyDescent="0.25">
      <c r="L721" t="s">
        <v>2119</v>
      </c>
    </row>
    <row r="722" spans="12:12" x14ac:dyDescent="0.25">
      <c r="L722" t="s">
        <v>2120</v>
      </c>
    </row>
    <row r="723" spans="12:12" x14ac:dyDescent="0.25">
      <c r="L723" t="s">
        <v>2121</v>
      </c>
    </row>
    <row r="724" spans="12:12" x14ac:dyDescent="0.25">
      <c r="L724" t="s">
        <v>2122</v>
      </c>
    </row>
    <row r="725" spans="12:12" x14ac:dyDescent="0.25">
      <c r="L725" t="s">
        <v>2123</v>
      </c>
    </row>
    <row r="726" spans="12:12" x14ac:dyDescent="0.25">
      <c r="L726" t="s">
        <v>2124</v>
      </c>
    </row>
    <row r="727" spans="12:12" x14ac:dyDescent="0.25">
      <c r="L727" t="s">
        <v>2125</v>
      </c>
    </row>
    <row r="728" spans="12:12" x14ac:dyDescent="0.25">
      <c r="L728" t="s">
        <v>2126</v>
      </c>
    </row>
    <row r="729" spans="12:12" x14ac:dyDescent="0.25">
      <c r="L729" t="s">
        <v>2127</v>
      </c>
    </row>
    <row r="730" spans="12:12" x14ac:dyDescent="0.25">
      <c r="L730" t="s">
        <v>2128</v>
      </c>
    </row>
    <row r="731" spans="12:12" x14ac:dyDescent="0.25">
      <c r="L731" t="s">
        <v>2129</v>
      </c>
    </row>
    <row r="732" spans="12:12" x14ac:dyDescent="0.25">
      <c r="L732" t="s">
        <v>2130</v>
      </c>
    </row>
    <row r="733" spans="12:12" x14ac:dyDescent="0.25">
      <c r="L733" t="s">
        <v>2131</v>
      </c>
    </row>
    <row r="734" spans="12:12" x14ac:dyDescent="0.25">
      <c r="L734" t="s">
        <v>2132</v>
      </c>
    </row>
    <row r="735" spans="12:12" x14ac:dyDescent="0.25">
      <c r="L735" t="s">
        <v>2133</v>
      </c>
    </row>
    <row r="736" spans="12:12" x14ac:dyDescent="0.25">
      <c r="L736" t="s">
        <v>2134</v>
      </c>
    </row>
    <row r="737" spans="12:12" x14ac:dyDescent="0.25">
      <c r="L737" t="s">
        <v>1375</v>
      </c>
    </row>
    <row r="738" spans="12:12" x14ac:dyDescent="0.25">
      <c r="L738" t="s">
        <v>2135</v>
      </c>
    </row>
    <row r="739" spans="12:12" x14ac:dyDescent="0.25">
      <c r="L739" t="s">
        <v>2136</v>
      </c>
    </row>
    <row r="740" spans="12:12" x14ac:dyDescent="0.25">
      <c r="L740" t="s">
        <v>2137</v>
      </c>
    </row>
    <row r="741" spans="12:12" x14ac:dyDescent="0.25">
      <c r="L741" t="s">
        <v>2138</v>
      </c>
    </row>
    <row r="742" spans="12:12" x14ac:dyDescent="0.25">
      <c r="L742" t="s">
        <v>2139</v>
      </c>
    </row>
    <row r="743" spans="12:12" x14ac:dyDescent="0.25">
      <c r="L743" t="s">
        <v>2140</v>
      </c>
    </row>
    <row r="744" spans="12:12" x14ac:dyDescent="0.25">
      <c r="L744" t="s">
        <v>2141</v>
      </c>
    </row>
    <row r="745" spans="12:12" x14ac:dyDescent="0.25">
      <c r="L745" t="s">
        <v>2142</v>
      </c>
    </row>
    <row r="746" spans="12:12" x14ac:dyDescent="0.25">
      <c r="L746" t="s">
        <v>2143</v>
      </c>
    </row>
    <row r="747" spans="12:12" x14ac:dyDescent="0.25">
      <c r="L747" t="s">
        <v>2144</v>
      </c>
    </row>
    <row r="748" spans="12:12" x14ac:dyDescent="0.25">
      <c r="L748" t="s">
        <v>2145</v>
      </c>
    </row>
    <row r="749" spans="12:12" x14ac:dyDescent="0.25">
      <c r="L749" t="s">
        <v>2146</v>
      </c>
    </row>
    <row r="750" spans="12:12" x14ac:dyDescent="0.25">
      <c r="L750" t="s">
        <v>2147</v>
      </c>
    </row>
    <row r="751" spans="12:12" x14ac:dyDescent="0.25">
      <c r="L751" t="s">
        <v>2148</v>
      </c>
    </row>
    <row r="752" spans="12:12" x14ac:dyDescent="0.25">
      <c r="L752" t="s">
        <v>2149</v>
      </c>
    </row>
    <row r="753" spans="12:12" x14ac:dyDescent="0.25">
      <c r="L753" t="s">
        <v>2150</v>
      </c>
    </row>
    <row r="754" spans="12:12" x14ac:dyDescent="0.25">
      <c r="L754" t="s">
        <v>2151</v>
      </c>
    </row>
    <row r="755" spans="12:12" x14ac:dyDescent="0.25">
      <c r="L755" t="s">
        <v>2152</v>
      </c>
    </row>
    <row r="756" spans="12:12" x14ac:dyDescent="0.25">
      <c r="L756" t="s">
        <v>2153</v>
      </c>
    </row>
    <row r="757" spans="12:12" x14ac:dyDescent="0.25">
      <c r="L757" t="s">
        <v>2154</v>
      </c>
    </row>
    <row r="758" spans="12:12" x14ac:dyDescent="0.25">
      <c r="L758" t="s">
        <v>2155</v>
      </c>
    </row>
    <row r="759" spans="12:12" x14ac:dyDescent="0.25">
      <c r="L759" t="s">
        <v>2156</v>
      </c>
    </row>
    <row r="760" spans="12:12" x14ac:dyDescent="0.25">
      <c r="L760" t="s">
        <v>2157</v>
      </c>
    </row>
    <row r="761" spans="12:12" x14ac:dyDescent="0.25">
      <c r="L761" t="s">
        <v>2158</v>
      </c>
    </row>
    <row r="762" spans="12:12" x14ac:dyDescent="0.25">
      <c r="L762" t="s">
        <v>2159</v>
      </c>
    </row>
    <row r="763" spans="12:12" x14ac:dyDescent="0.25">
      <c r="L763" t="s">
        <v>2160</v>
      </c>
    </row>
    <row r="764" spans="12:12" x14ac:dyDescent="0.25">
      <c r="L764" t="s">
        <v>2161</v>
      </c>
    </row>
    <row r="765" spans="12:12" x14ac:dyDescent="0.25">
      <c r="L765" t="s">
        <v>2162</v>
      </c>
    </row>
    <row r="766" spans="12:12" x14ac:dyDescent="0.25">
      <c r="L766" t="s">
        <v>2163</v>
      </c>
    </row>
    <row r="767" spans="12:12" x14ac:dyDescent="0.25">
      <c r="L767" t="s">
        <v>2164</v>
      </c>
    </row>
    <row r="768" spans="12:12" x14ac:dyDescent="0.25">
      <c r="L768" t="s">
        <v>2165</v>
      </c>
    </row>
    <row r="769" spans="12:12" x14ac:dyDescent="0.25">
      <c r="L769" t="s">
        <v>2166</v>
      </c>
    </row>
    <row r="770" spans="12:12" x14ac:dyDescent="0.25">
      <c r="L770" t="s">
        <v>2167</v>
      </c>
    </row>
    <row r="771" spans="12:12" x14ac:dyDescent="0.25">
      <c r="L771" t="s">
        <v>2168</v>
      </c>
    </row>
    <row r="772" spans="12:12" x14ac:dyDescent="0.25">
      <c r="L772" t="s">
        <v>2169</v>
      </c>
    </row>
    <row r="773" spans="12:12" x14ac:dyDescent="0.25">
      <c r="L773" t="s">
        <v>2170</v>
      </c>
    </row>
    <row r="774" spans="12:12" x14ac:dyDescent="0.25">
      <c r="L774" t="s">
        <v>2171</v>
      </c>
    </row>
    <row r="775" spans="12:12" x14ac:dyDescent="0.25">
      <c r="L775" t="s">
        <v>2172</v>
      </c>
    </row>
    <row r="776" spans="12:12" x14ac:dyDescent="0.25">
      <c r="L776" t="s">
        <v>2173</v>
      </c>
    </row>
    <row r="777" spans="12:12" x14ac:dyDescent="0.25">
      <c r="L777" t="s">
        <v>2174</v>
      </c>
    </row>
    <row r="778" spans="12:12" x14ac:dyDescent="0.25">
      <c r="L778" t="s">
        <v>2175</v>
      </c>
    </row>
    <row r="779" spans="12:12" x14ac:dyDescent="0.25">
      <c r="L779" t="s">
        <v>2176</v>
      </c>
    </row>
    <row r="780" spans="12:12" x14ac:dyDescent="0.25">
      <c r="L780" t="s">
        <v>2177</v>
      </c>
    </row>
    <row r="781" spans="12:12" x14ac:dyDescent="0.25">
      <c r="L781" t="s">
        <v>2178</v>
      </c>
    </row>
    <row r="782" spans="12:12" x14ac:dyDescent="0.25">
      <c r="L782" t="s">
        <v>2179</v>
      </c>
    </row>
    <row r="783" spans="12:12" x14ac:dyDescent="0.25">
      <c r="L783" t="s">
        <v>2180</v>
      </c>
    </row>
    <row r="784" spans="12:12" x14ac:dyDescent="0.25">
      <c r="L784" t="s">
        <v>2181</v>
      </c>
    </row>
    <row r="785" spans="12:12" x14ac:dyDescent="0.25">
      <c r="L785" t="s">
        <v>2182</v>
      </c>
    </row>
    <row r="786" spans="12:12" x14ac:dyDescent="0.25">
      <c r="L786" t="s">
        <v>2183</v>
      </c>
    </row>
    <row r="787" spans="12:12" x14ac:dyDescent="0.25">
      <c r="L787" t="s">
        <v>2184</v>
      </c>
    </row>
    <row r="788" spans="12:12" x14ac:dyDescent="0.25">
      <c r="L788" t="s">
        <v>2185</v>
      </c>
    </row>
    <row r="789" spans="12:12" x14ac:dyDescent="0.25">
      <c r="L789" t="s">
        <v>2186</v>
      </c>
    </row>
    <row r="790" spans="12:12" x14ac:dyDescent="0.25">
      <c r="L790" t="s">
        <v>2187</v>
      </c>
    </row>
    <row r="791" spans="12:12" x14ac:dyDescent="0.25">
      <c r="L791" t="s">
        <v>2188</v>
      </c>
    </row>
    <row r="792" spans="12:12" x14ac:dyDescent="0.25">
      <c r="L792" t="s">
        <v>2189</v>
      </c>
    </row>
    <row r="793" spans="12:12" x14ac:dyDescent="0.25">
      <c r="L793" t="s">
        <v>2190</v>
      </c>
    </row>
    <row r="794" spans="12:12" x14ac:dyDescent="0.25">
      <c r="L794" t="s">
        <v>2191</v>
      </c>
    </row>
    <row r="795" spans="12:12" x14ac:dyDescent="0.25">
      <c r="L795" t="s">
        <v>2192</v>
      </c>
    </row>
    <row r="796" spans="12:12" x14ac:dyDescent="0.25">
      <c r="L796" t="s">
        <v>2193</v>
      </c>
    </row>
    <row r="797" spans="12:12" x14ac:dyDescent="0.25">
      <c r="L797" t="s">
        <v>2194</v>
      </c>
    </row>
    <row r="798" spans="12:12" x14ac:dyDescent="0.25">
      <c r="L798" t="s">
        <v>2195</v>
      </c>
    </row>
    <row r="799" spans="12:12" x14ac:dyDescent="0.25">
      <c r="L799" t="s">
        <v>2196</v>
      </c>
    </row>
    <row r="800" spans="12:12" x14ac:dyDescent="0.25">
      <c r="L800" t="s">
        <v>2197</v>
      </c>
    </row>
    <row r="801" spans="12:12" x14ac:dyDescent="0.25">
      <c r="L801" t="s">
        <v>2198</v>
      </c>
    </row>
    <row r="802" spans="12:12" x14ac:dyDescent="0.25">
      <c r="L802" t="s">
        <v>2199</v>
      </c>
    </row>
    <row r="803" spans="12:12" x14ac:dyDescent="0.25">
      <c r="L803" t="s">
        <v>2200</v>
      </c>
    </row>
    <row r="804" spans="12:12" x14ac:dyDescent="0.25">
      <c r="L804" t="s">
        <v>2201</v>
      </c>
    </row>
    <row r="805" spans="12:12" x14ac:dyDescent="0.25">
      <c r="L805" t="s">
        <v>2202</v>
      </c>
    </row>
    <row r="806" spans="12:12" x14ac:dyDescent="0.25">
      <c r="L806" t="s">
        <v>2203</v>
      </c>
    </row>
    <row r="807" spans="12:12" x14ac:dyDescent="0.25">
      <c r="L807" t="s">
        <v>2204</v>
      </c>
    </row>
    <row r="808" spans="12:12" x14ac:dyDescent="0.25">
      <c r="L808" t="s">
        <v>2205</v>
      </c>
    </row>
    <row r="809" spans="12:12" x14ac:dyDescent="0.25">
      <c r="L809" t="s">
        <v>2206</v>
      </c>
    </row>
    <row r="810" spans="12:12" x14ac:dyDescent="0.25">
      <c r="L810" t="s">
        <v>2207</v>
      </c>
    </row>
    <row r="811" spans="12:12" x14ac:dyDescent="0.25">
      <c r="L811" t="s">
        <v>2208</v>
      </c>
    </row>
    <row r="812" spans="12:12" x14ac:dyDescent="0.25">
      <c r="L812" t="s">
        <v>2209</v>
      </c>
    </row>
    <row r="813" spans="12:12" x14ac:dyDescent="0.25">
      <c r="L813" t="s">
        <v>2210</v>
      </c>
    </row>
    <row r="814" spans="12:12" x14ac:dyDescent="0.25">
      <c r="L814" t="s">
        <v>2211</v>
      </c>
    </row>
    <row r="815" spans="12:12" x14ac:dyDescent="0.25">
      <c r="L815" t="s">
        <v>2212</v>
      </c>
    </row>
    <row r="816" spans="12:12" x14ac:dyDescent="0.25">
      <c r="L816" t="s">
        <v>2213</v>
      </c>
    </row>
    <row r="817" spans="12:12" x14ac:dyDescent="0.25">
      <c r="L817" t="s">
        <v>2214</v>
      </c>
    </row>
    <row r="818" spans="12:12" x14ac:dyDescent="0.25">
      <c r="L818" t="s">
        <v>2215</v>
      </c>
    </row>
    <row r="819" spans="12:12" x14ac:dyDescent="0.25">
      <c r="L819" t="s">
        <v>2216</v>
      </c>
    </row>
    <row r="820" spans="12:12" x14ac:dyDescent="0.25">
      <c r="L820" t="s">
        <v>2217</v>
      </c>
    </row>
    <row r="821" spans="12:12" x14ac:dyDescent="0.25">
      <c r="L821" t="s">
        <v>2218</v>
      </c>
    </row>
    <row r="822" spans="12:12" x14ac:dyDescent="0.25">
      <c r="L822" t="s">
        <v>2219</v>
      </c>
    </row>
    <row r="823" spans="12:12" x14ac:dyDescent="0.25">
      <c r="L823" t="s">
        <v>2220</v>
      </c>
    </row>
    <row r="824" spans="12:12" x14ac:dyDescent="0.25">
      <c r="L824" t="s">
        <v>2221</v>
      </c>
    </row>
    <row r="825" spans="12:12" x14ac:dyDescent="0.25">
      <c r="L825" t="s">
        <v>2222</v>
      </c>
    </row>
    <row r="826" spans="12:12" x14ac:dyDescent="0.25">
      <c r="L826" t="s">
        <v>2223</v>
      </c>
    </row>
    <row r="827" spans="12:12" x14ac:dyDescent="0.25">
      <c r="L827" t="s">
        <v>2224</v>
      </c>
    </row>
    <row r="828" spans="12:12" x14ac:dyDescent="0.25">
      <c r="L828" t="s">
        <v>2225</v>
      </c>
    </row>
    <row r="829" spans="12:12" x14ac:dyDescent="0.25">
      <c r="L829" t="s">
        <v>2226</v>
      </c>
    </row>
    <row r="830" spans="12:12" x14ac:dyDescent="0.25">
      <c r="L830" t="s">
        <v>2227</v>
      </c>
    </row>
    <row r="831" spans="12:12" x14ac:dyDescent="0.25">
      <c r="L831" t="s">
        <v>2228</v>
      </c>
    </row>
    <row r="832" spans="12:12" x14ac:dyDescent="0.25">
      <c r="L832" t="s">
        <v>2229</v>
      </c>
    </row>
    <row r="833" spans="12:12" x14ac:dyDescent="0.25">
      <c r="L833" t="s">
        <v>2230</v>
      </c>
    </row>
    <row r="834" spans="12:12" x14ac:dyDescent="0.25">
      <c r="L834" t="s">
        <v>2231</v>
      </c>
    </row>
    <row r="835" spans="12:12" x14ac:dyDescent="0.25">
      <c r="L835" t="s">
        <v>2232</v>
      </c>
    </row>
    <row r="836" spans="12:12" x14ac:dyDescent="0.25">
      <c r="L836" t="s">
        <v>2233</v>
      </c>
    </row>
    <row r="837" spans="12:12" x14ac:dyDescent="0.25">
      <c r="L837" t="s">
        <v>2234</v>
      </c>
    </row>
    <row r="838" spans="12:12" x14ac:dyDescent="0.25">
      <c r="L838" t="s">
        <v>2235</v>
      </c>
    </row>
    <row r="839" spans="12:12" x14ac:dyDescent="0.25">
      <c r="L839" t="s">
        <v>2236</v>
      </c>
    </row>
    <row r="840" spans="12:12" x14ac:dyDescent="0.25">
      <c r="L840" t="s">
        <v>2237</v>
      </c>
    </row>
    <row r="841" spans="12:12" x14ac:dyDescent="0.25">
      <c r="L841" t="s">
        <v>2238</v>
      </c>
    </row>
    <row r="842" spans="12:12" x14ac:dyDescent="0.25">
      <c r="L842" t="s">
        <v>2239</v>
      </c>
    </row>
    <row r="843" spans="12:12" x14ac:dyDescent="0.25">
      <c r="L843" t="s">
        <v>2240</v>
      </c>
    </row>
    <row r="844" spans="12:12" x14ac:dyDescent="0.25">
      <c r="L844" t="s">
        <v>2241</v>
      </c>
    </row>
    <row r="845" spans="12:12" x14ac:dyDescent="0.25">
      <c r="L845" t="s">
        <v>2242</v>
      </c>
    </row>
    <row r="846" spans="12:12" x14ac:dyDescent="0.25">
      <c r="L846" t="s">
        <v>204</v>
      </c>
    </row>
    <row r="847" spans="12:12" x14ac:dyDescent="0.25">
      <c r="L847" t="s">
        <v>2243</v>
      </c>
    </row>
    <row r="848" spans="12:12" x14ac:dyDescent="0.25">
      <c r="L848" t="s">
        <v>2244</v>
      </c>
    </row>
    <row r="849" spans="12:12" x14ac:dyDescent="0.25">
      <c r="L849" t="s">
        <v>2245</v>
      </c>
    </row>
    <row r="850" spans="12:12" x14ac:dyDescent="0.25">
      <c r="L850" t="s">
        <v>2246</v>
      </c>
    </row>
    <row r="851" spans="12:12" x14ac:dyDescent="0.25">
      <c r="L851" t="s">
        <v>2247</v>
      </c>
    </row>
    <row r="852" spans="12:12" x14ac:dyDescent="0.25">
      <c r="L852" t="s">
        <v>2248</v>
      </c>
    </row>
    <row r="853" spans="12:12" x14ac:dyDescent="0.25">
      <c r="L853" t="s">
        <v>2249</v>
      </c>
    </row>
    <row r="854" spans="12:12" x14ac:dyDescent="0.25">
      <c r="L854" t="s">
        <v>2250</v>
      </c>
    </row>
  </sheetData>
  <sortState ref="Y2:Y296">
    <sortCondition ref="Y2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" sqref="B2:B26"/>
    </sheetView>
  </sheetViews>
  <sheetFormatPr defaultRowHeight="15" x14ac:dyDescent="0.25"/>
  <cols>
    <col min="1" max="1" width="43.5703125" style="17" customWidth="1"/>
    <col min="2" max="2" width="18.42578125" style="17" customWidth="1"/>
  </cols>
  <sheetData>
    <row r="1" spans="1:2" x14ac:dyDescent="0.25">
      <c r="A1" s="16" t="s">
        <v>5445</v>
      </c>
      <c r="B1" s="16" t="s">
        <v>13</v>
      </c>
    </row>
    <row r="2" spans="1:2" x14ac:dyDescent="0.25">
      <c r="A2" s="17" t="str">
        <f>IF('Quadro Social'!A3="","",'Quadro Social'!A3)</f>
        <v/>
      </c>
      <c r="B2" s="17" t="str">
        <f>IF('Quadro Social'!G3="","",'Quadro Social'!G3)</f>
        <v/>
      </c>
    </row>
    <row r="3" spans="1:2" x14ac:dyDescent="0.25">
      <c r="A3" s="17" t="str">
        <f>IF('Quadro Social'!A4="","",'Quadro Social'!A4)</f>
        <v/>
      </c>
      <c r="B3" s="17" t="str">
        <f>IF('Quadro Social'!G4="","",'Quadro Social'!G4)</f>
        <v/>
      </c>
    </row>
    <row r="4" spans="1:2" x14ac:dyDescent="0.25">
      <c r="A4" s="17" t="str">
        <f>IF('Quadro Social'!A5="","",'Quadro Social'!A5)</f>
        <v/>
      </c>
      <c r="B4" s="17" t="str">
        <f>IF('Quadro Social'!G5="","",'Quadro Social'!G5)</f>
        <v/>
      </c>
    </row>
    <row r="5" spans="1:2" x14ac:dyDescent="0.25">
      <c r="A5" s="17" t="str">
        <f>IF('Quadro Social'!A6="","",'Quadro Social'!A6)</f>
        <v/>
      </c>
      <c r="B5" s="17" t="str">
        <f>IF('Quadro Social'!G6="","",'Quadro Social'!G6)</f>
        <v/>
      </c>
    </row>
    <row r="6" spans="1:2" x14ac:dyDescent="0.25">
      <c r="A6" s="17" t="str">
        <f>IF('Quadro Social'!A7="","",'Quadro Social'!A7)</f>
        <v/>
      </c>
      <c r="B6" s="17" t="str">
        <f>IF('Quadro Social'!G7="","",'Quadro Social'!G7)</f>
        <v/>
      </c>
    </row>
    <row r="7" spans="1:2" x14ac:dyDescent="0.25">
      <c r="A7" s="17" t="str">
        <f>IF('Quadro Social'!A8="","",'Quadro Social'!A8)</f>
        <v/>
      </c>
      <c r="B7" s="17" t="str">
        <f>IF('Quadro Social'!G8="","",'Quadro Social'!G8)</f>
        <v/>
      </c>
    </row>
    <row r="8" spans="1:2" x14ac:dyDescent="0.25">
      <c r="A8" s="17" t="str">
        <f>IF('Quadro Social'!A9="","",'Quadro Social'!A9)</f>
        <v/>
      </c>
      <c r="B8" s="17" t="str">
        <f>IF('Quadro Social'!G9="","",'Quadro Social'!G9)</f>
        <v/>
      </c>
    </row>
    <row r="9" spans="1:2" x14ac:dyDescent="0.25">
      <c r="A9" s="17" t="str">
        <f>IF('Quadro Social'!A10="","",'Quadro Social'!A10)</f>
        <v/>
      </c>
      <c r="B9" s="17" t="str">
        <f>IF('Quadro Social'!G10="","",'Quadro Social'!G10)</f>
        <v/>
      </c>
    </row>
    <row r="10" spans="1:2" x14ac:dyDescent="0.25">
      <c r="A10" s="17" t="str">
        <f>IF('Quadro Social'!A11="","",'Quadro Social'!A11)</f>
        <v/>
      </c>
      <c r="B10" s="17" t="str">
        <f>IF('Quadro Social'!G11="","",'Quadro Social'!G11)</f>
        <v/>
      </c>
    </row>
    <row r="11" spans="1:2" x14ac:dyDescent="0.25">
      <c r="A11" s="17" t="str">
        <f>IF('Quadro Social'!A12="","",'Quadro Social'!A12)</f>
        <v/>
      </c>
      <c r="B11" s="17" t="str">
        <f>IF('Quadro Social'!G12="","",'Quadro Social'!G12)</f>
        <v/>
      </c>
    </row>
    <row r="12" spans="1:2" x14ac:dyDescent="0.25">
      <c r="A12" s="17" t="str">
        <f>IF('Quadro Social'!A13="","",'Quadro Social'!A13)</f>
        <v/>
      </c>
      <c r="B12" s="17" t="str">
        <f>IF('Quadro Social'!G13="","",'Quadro Social'!G13)</f>
        <v/>
      </c>
    </row>
    <row r="13" spans="1:2" x14ac:dyDescent="0.25">
      <c r="A13" s="17" t="str">
        <f>IF('Quadro Social'!A14="","",'Quadro Social'!A14)</f>
        <v/>
      </c>
      <c r="B13" s="17" t="str">
        <f>IF('Quadro Social'!G14="","",'Quadro Social'!G14)</f>
        <v/>
      </c>
    </row>
    <row r="14" spans="1:2" x14ac:dyDescent="0.25">
      <c r="A14" s="17" t="str">
        <f>IF('Quadro Social'!A15="","",'Quadro Social'!A15)</f>
        <v/>
      </c>
      <c r="B14" s="17" t="str">
        <f>IF('Quadro Social'!G15="","",'Quadro Social'!G15)</f>
        <v/>
      </c>
    </row>
    <row r="15" spans="1:2" x14ac:dyDescent="0.25">
      <c r="A15" s="17" t="str">
        <f>IF('Quadro Social'!A16="","",'Quadro Social'!A16)</f>
        <v/>
      </c>
      <c r="B15" s="17" t="str">
        <f>IF('Quadro Social'!G16="","",'Quadro Social'!G16)</f>
        <v/>
      </c>
    </row>
    <row r="16" spans="1:2" x14ac:dyDescent="0.25">
      <c r="A16" s="17" t="str">
        <f>IF('Quadro Social'!A17="","",'Quadro Social'!A17)</f>
        <v/>
      </c>
      <c r="B16" s="17" t="str">
        <f>IF('Quadro Social'!G17="","",'Quadro Social'!G17)</f>
        <v/>
      </c>
    </row>
    <row r="17" spans="1:2" x14ac:dyDescent="0.25">
      <c r="A17" s="17" t="str">
        <f>IF('Quadro Social'!A18="","",'Quadro Social'!A18)</f>
        <v/>
      </c>
      <c r="B17" s="17" t="str">
        <f>IF('Quadro Social'!G18="","",'Quadro Social'!G18)</f>
        <v/>
      </c>
    </row>
    <row r="18" spans="1:2" x14ac:dyDescent="0.25">
      <c r="A18" s="17" t="str">
        <f>IF('Quadro Social'!A19="","",'Quadro Social'!A19)</f>
        <v/>
      </c>
      <c r="B18" s="17" t="str">
        <f>IF('Quadro Social'!G19="","",'Quadro Social'!G19)</f>
        <v/>
      </c>
    </row>
    <row r="19" spans="1:2" x14ac:dyDescent="0.25">
      <c r="A19" s="17" t="str">
        <f>IF('Quadro Social'!A20="","",'Quadro Social'!A20)</f>
        <v/>
      </c>
      <c r="B19" s="17" t="str">
        <f>IF('Quadro Social'!G20="","",'Quadro Social'!G20)</f>
        <v/>
      </c>
    </row>
    <row r="20" spans="1:2" x14ac:dyDescent="0.25">
      <c r="A20" s="17" t="str">
        <f>IF('Quadro Social'!A21="","",'Quadro Social'!A21)</f>
        <v/>
      </c>
      <c r="B20" s="17" t="str">
        <f>IF('Quadro Social'!G21="","",'Quadro Social'!G21)</f>
        <v/>
      </c>
    </row>
    <row r="21" spans="1:2" x14ac:dyDescent="0.25">
      <c r="A21" s="17" t="str">
        <f>IF('Quadro Social'!A22="","",'Quadro Social'!A22)</f>
        <v/>
      </c>
      <c r="B21" s="17" t="str">
        <f>IF('Quadro Social'!G22="","",'Quadro Social'!G22)</f>
        <v/>
      </c>
    </row>
    <row r="22" spans="1:2" x14ac:dyDescent="0.25">
      <c r="A22" s="17" t="str">
        <f>IF('Quadro Social'!A23="","",'Quadro Social'!A23)</f>
        <v/>
      </c>
      <c r="B22" s="17" t="str">
        <f>IF('Quadro Social'!G23="","",'Quadro Social'!G23)</f>
        <v/>
      </c>
    </row>
    <row r="23" spans="1:2" x14ac:dyDescent="0.25">
      <c r="A23" s="17" t="str">
        <f>IF('Quadro Social'!A24="","",'Quadro Social'!A24)</f>
        <v/>
      </c>
      <c r="B23" s="17" t="str">
        <f>IF('Quadro Social'!G24="","",'Quadro Social'!G24)</f>
        <v/>
      </c>
    </row>
    <row r="24" spans="1:2" x14ac:dyDescent="0.25">
      <c r="A24" s="17" t="str">
        <f>IF('Quadro Social'!A25="","",'Quadro Social'!A25)</f>
        <v/>
      </c>
      <c r="B24" s="17" t="str">
        <f>IF('Quadro Social'!G25="","",'Quadro Social'!G25)</f>
        <v/>
      </c>
    </row>
    <row r="25" spans="1:2" x14ac:dyDescent="0.25">
      <c r="A25" s="17" t="str">
        <f>IF('Quadro Social'!A26="","",'Quadro Social'!A26)</f>
        <v/>
      </c>
      <c r="B25" s="17" t="str">
        <f>IF('Quadro Social'!G26="","",'Quadro Social'!G26)</f>
        <v/>
      </c>
    </row>
    <row r="26" spans="1:2" x14ac:dyDescent="0.25">
      <c r="A26" s="17" t="str">
        <f>IF('Quadro Social'!A27="","",'Quadro Social'!A27)</f>
        <v/>
      </c>
      <c r="B26" s="17" t="str">
        <f>IF('Quadro Social'!G27="","",'Quadro Social'!G27)</f>
        <v/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36</vt:i4>
      </vt:variant>
    </vt:vector>
  </HeadingPairs>
  <TitlesOfParts>
    <vt:vector size="40" baseType="lpstr">
      <vt:lpstr>Quadro Social</vt:lpstr>
      <vt:lpstr>Listas</vt:lpstr>
      <vt:lpstr>UF</vt:lpstr>
      <vt:lpstr>Resumo</vt:lpstr>
      <vt:lpstr>AC</vt:lpstr>
      <vt:lpstr>AL</vt:lpstr>
      <vt:lpstr>AM</vt:lpstr>
      <vt:lpstr>AP</vt:lpstr>
      <vt:lpstr>BA</vt:lpstr>
      <vt:lpstr>Beneficiário</vt:lpstr>
      <vt:lpstr>Cargo</vt:lpstr>
      <vt:lpstr>CE</vt:lpstr>
      <vt:lpstr>Comunidade</vt:lpstr>
      <vt:lpstr>Dedicação</vt:lpstr>
      <vt:lpstr>DF</vt:lpstr>
      <vt:lpstr>ES</vt:lpstr>
      <vt:lpstr>Função</vt:lpstr>
      <vt:lpstr>Gênero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Sim</vt:lpstr>
      <vt:lpstr>SP</vt:lpstr>
      <vt:lpstr>tipodeassociado</vt:lpstr>
      <vt:lpstr>TO</vt:lpstr>
      <vt:lpstr>Zona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2019-05-24T13:37:05Z</dcterms:created>
  <dcterms:modified xsi:type="dcterms:W3CDTF">2019-10-11T14:31:43Z</dcterms:modified>
</cp:coreProperties>
</file>